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6.06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утверждение'!$B$14:$I$195</definedName>
    <definedName name="_xlnm.Print_Area" localSheetId="0">'на утверждение'!$A$1:$I$197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 iterateDelta="1E-4"/>
</workbook>
</file>

<file path=xl/calcChain.xml><?xml version="1.0" encoding="utf-8"?>
<calcChain xmlns="http://schemas.openxmlformats.org/spreadsheetml/2006/main">
  <c r="I195" i="3" l="1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E94" i="3"/>
  <c r="D94" i="3"/>
  <c r="C94" i="3"/>
  <c r="I93" i="3"/>
  <c r="H93" i="3"/>
  <c r="G93" i="3"/>
  <c r="E93" i="3"/>
  <c r="D93" i="3"/>
  <c r="C93" i="3"/>
  <c r="I92" i="3"/>
  <c r="H92" i="3"/>
  <c r="G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E88" i="3"/>
  <c r="D88" i="3"/>
  <c r="C88" i="3"/>
  <c r="I87" i="3"/>
  <c r="H87" i="3"/>
  <c r="G87" i="3"/>
  <c r="E87" i="3"/>
  <c r="D87" i="3"/>
  <c r="C87" i="3"/>
  <c r="I86" i="3"/>
  <c r="H86" i="3"/>
  <c r="G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E77" i="3"/>
  <c r="D77" i="3"/>
  <c r="C77" i="3"/>
  <c r="I76" i="3"/>
  <c r="H76" i="3"/>
  <c r="G76" i="3"/>
  <c r="E76" i="3"/>
  <c r="D76" i="3"/>
  <c r="C76" i="3"/>
  <c r="I75" i="3"/>
  <c r="H75" i="3"/>
  <c r="G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<sst xmlns="http://schemas.openxmlformats.org/spreadsheetml/2006/main" count="21" uniqueCount="21">
  <si>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</si>
  <si>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</si>
  <si>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</si>
  <si>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</si>
  <si>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</si>
  <si>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</si>
  <si>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</si>
  <si>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</si>
  <si>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</si>
  <si>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</si>
  <si>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</si>
  <si>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</si>
  <si>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</si>
  <si>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</si>
  <si>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</si>
  <si>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</si>
  <si>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</si>
  <si>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</si>
  <si>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</si>
  <si>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</si>
  <si>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26.06.2025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</si>
</sst>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6.06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"Индастриал сити "Есипово"</v>
          </cell>
          <cell r="G4" t="str">
            <v>Романов</v>
          </cell>
          <cell r="H4" t="str">
            <v>Виталий</v>
          </cell>
          <cell r="I4" t="str">
            <v>Юрьевич</v>
          </cell>
          <cell r="K4" t="str">
            <v>техник по эксплуатации</v>
          </cell>
          <cell r="L4" t="str">
            <v>2 года 4 мес</v>
          </cell>
          <cell r="M4" t="str">
            <v>очередная</v>
          </cell>
          <cell r="N4" t="str">
            <v>оперативно-ремонтный персонал</v>
          </cell>
          <cell r="R4" t="str">
            <v>II до 1000В</v>
          </cell>
          <cell r="S4" t="str">
            <v>ПТЭЭПЭЭ</v>
          </cell>
          <cell r="V4">
            <v>0.375</v>
          </cell>
        </row>
        <row r="5">
          <cell r="E5" t="str">
            <v>ООО "Индастриал сити "Есипово"</v>
          </cell>
          <cell r="G5" t="str">
            <v>Лукьяненко</v>
          </cell>
          <cell r="H5" t="str">
            <v>Сергей</v>
          </cell>
          <cell r="I5" t="str">
            <v>Викторович</v>
          </cell>
          <cell r="K5" t="str">
            <v>техник по эксплуатации</v>
          </cell>
          <cell r="L5" t="str">
            <v>1 год 1 мес.</v>
          </cell>
          <cell r="M5" t="str">
            <v>очередная</v>
          </cell>
          <cell r="N5" t="str">
            <v>оперативно-ремонтный персонал</v>
          </cell>
          <cell r="R5" t="str">
            <v>II до 1000В</v>
          </cell>
          <cell r="S5" t="str">
            <v>ПТЭЭПЭЭ</v>
          </cell>
          <cell r="V5">
            <v>0.375</v>
          </cell>
        </row>
        <row r="6">
          <cell r="E6" t="str">
            <v>ООО "Индастриал сити "Есипово"</v>
          </cell>
          <cell r="G6" t="str">
            <v>Хомяков</v>
          </cell>
          <cell r="H6" t="str">
            <v>Игорь</v>
          </cell>
          <cell r="I6" t="str">
            <v>Алексеевич</v>
          </cell>
          <cell r="K6" t="str">
            <v>техник по эксплуатации</v>
          </cell>
          <cell r="L6" t="str">
            <v>2 год 2 мес.</v>
          </cell>
          <cell r="M6" t="str">
            <v>очередная</v>
          </cell>
          <cell r="N6" t="str">
            <v>оперативно-ремонтный персонал</v>
          </cell>
          <cell r="R6" t="str">
            <v>II до 1000В</v>
          </cell>
          <cell r="S6" t="str">
            <v>ПТЭЭПЭЭ</v>
          </cell>
          <cell r="V6">
            <v>0.375</v>
          </cell>
        </row>
        <row r="7">
          <cell r="E7" t="str">
            <v>ООО "Индастриал сити "Есипово"</v>
          </cell>
          <cell r="G7" t="str">
            <v>Немченко</v>
          </cell>
          <cell r="H7" t="str">
            <v>Михаил</v>
          </cell>
          <cell r="I7" t="str">
            <v>Сергеевич</v>
          </cell>
          <cell r="K7" t="str">
            <v>техник по эксплуатации</v>
          </cell>
          <cell r="L7" t="str">
            <v>3 мес.</v>
          </cell>
          <cell r="M7" t="str">
            <v>очередная</v>
          </cell>
          <cell r="N7" t="str">
            <v>оперативно-ремонтный персонал</v>
          </cell>
          <cell r="R7" t="str">
            <v>II до 1000В</v>
          </cell>
          <cell r="S7" t="str">
            <v>ПТЭЭПЭЭ</v>
          </cell>
          <cell r="V7">
            <v>0.375</v>
          </cell>
        </row>
        <row r="8">
          <cell r="E8" t="str">
            <v>ООО "Индастриал сити "Есипово"</v>
          </cell>
          <cell r="G8" t="str">
            <v>Гилязитдинов</v>
          </cell>
          <cell r="H8" t="str">
            <v xml:space="preserve">Юрий </v>
          </cell>
          <cell r="I8" t="str">
            <v>Шамшиярович</v>
          </cell>
          <cell r="K8" t="str">
            <v>техник по эксплуатации</v>
          </cell>
          <cell r="L8" t="str">
            <v>10 мес.</v>
          </cell>
          <cell r="M8" t="str">
            <v>очередная</v>
          </cell>
          <cell r="N8" t="str">
            <v>оперативно-ремонтный персонал</v>
          </cell>
          <cell r="R8" t="str">
            <v>II до 1000В</v>
          </cell>
          <cell r="S8" t="str">
            <v>ПТЭЭПЭЭ</v>
          </cell>
          <cell r="V8">
            <v>0.375</v>
          </cell>
        </row>
        <row r="9">
          <cell r="E9" t="str">
            <v>ФКУЗ "Санаторий"Зеленая роща" МВД России"</v>
          </cell>
          <cell r="G9" t="str">
            <v>Белоусов</v>
          </cell>
          <cell r="H9" t="str">
            <v>Олег</v>
          </cell>
          <cell r="I9" t="str">
            <v>Игоревич</v>
          </cell>
          <cell r="K9" t="str">
            <v>электромонтер по ремонту и обслуживанию электрооборудования</v>
          </cell>
          <cell r="L9">
            <v>5</v>
          </cell>
          <cell r="M9" t="str">
            <v>внеочередная</v>
          </cell>
          <cell r="N9" t="str">
            <v>оперативно-ремонтный персонал</v>
          </cell>
          <cell r="R9" t="str">
            <v>III до 1000 В</v>
          </cell>
          <cell r="S9" t="str">
            <v>ПТЭЭПЭЭ</v>
          </cell>
          <cell r="V9">
            <v>0.375</v>
          </cell>
        </row>
        <row r="10">
          <cell r="E10" t="str">
            <v>ФКУЗ "Санаторий"Зеленая роща" МВД России"</v>
          </cell>
          <cell r="G10" t="str">
            <v>Горюнов</v>
          </cell>
          <cell r="H10" t="str">
            <v>Вячеслав</v>
          </cell>
          <cell r="I10" t="str">
            <v>Иванович</v>
          </cell>
          <cell r="K10" t="str">
            <v>электромонтер по ремонту и обслуживанию электрооборудования</v>
          </cell>
          <cell r="L10">
            <v>1</v>
          </cell>
          <cell r="M10" t="str">
            <v>внеочередная</v>
          </cell>
          <cell r="N10" t="str">
            <v>оперативно-ремонтный персонал</v>
          </cell>
          <cell r="R10" t="str">
            <v>III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"КТС"</v>
          </cell>
          <cell r="G11" t="str">
            <v>Мешков</v>
          </cell>
          <cell r="H11" t="str">
            <v>Владимир</v>
          </cell>
          <cell r="I11" t="str">
            <v>Петрович</v>
          </cell>
          <cell r="K11" t="str">
            <v>заместитель начальника участка</v>
          </cell>
          <cell r="L11" t="str">
            <v>12 лет</v>
          </cell>
          <cell r="M11" t="str">
            <v>очередная</v>
          </cell>
          <cell r="N11" t="str">
            <v>руководитель структурного подразделения</v>
          </cell>
          <cell r="S11" t="str">
            <v>ПТЭТЭ</v>
          </cell>
          <cell r="V11">
            <v>0.375</v>
          </cell>
        </row>
        <row r="12">
          <cell r="E12" t="str">
            <v>ООО "Шереметьево Хэндлинг"</v>
          </cell>
          <cell r="G12" t="str">
            <v xml:space="preserve">Буров </v>
          </cell>
          <cell r="H12" t="str">
            <v xml:space="preserve">Сергей </v>
          </cell>
          <cell r="I12" t="str">
            <v>Сергеевич</v>
          </cell>
          <cell r="K12" t="str">
            <v xml:space="preserve">Начальник службы </v>
          </cell>
          <cell r="L12" t="str">
            <v xml:space="preserve">67 мес. </v>
          </cell>
          <cell r="M12" t="str">
            <v>очередная</v>
          </cell>
          <cell r="N12" t="str">
            <v>административно-технический персонал</v>
          </cell>
          <cell r="R12" t="str">
            <v xml:space="preserve"> IV группа до и выше </v>
          </cell>
          <cell r="S12" t="str">
            <v>ПТЭЭПЭЭ</v>
          </cell>
          <cell r="V12">
            <v>0.375</v>
          </cell>
        </row>
        <row r="13">
          <cell r="E13" t="str">
            <v>ООО "Шереметьево Хэндлинг"</v>
          </cell>
          <cell r="G13" t="str">
            <v xml:space="preserve">Михайлов </v>
          </cell>
          <cell r="H13" t="str">
            <v xml:space="preserve">Юрий </v>
          </cell>
          <cell r="I13" t="str">
            <v>Владимирович</v>
          </cell>
          <cell r="K13" t="str">
            <v>Начальник службы</v>
          </cell>
          <cell r="L13" t="str">
            <v>80 мес.</v>
          </cell>
          <cell r="M13" t="str">
            <v>очередная</v>
          </cell>
          <cell r="N13" t="str">
            <v>административно-технический персонал</v>
          </cell>
          <cell r="R13" t="str">
            <v xml:space="preserve">V группа до и выше 1000В </v>
          </cell>
          <cell r="S13" t="str">
            <v>ПТЭЭПЭЭ</v>
          </cell>
          <cell r="V13">
            <v>0.375</v>
          </cell>
        </row>
        <row r="14">
          <cell r="E14" t="str">
            <v>ООО "Шереметьево Хэндлинг"</v>
          </cell>
          <cell r="G14" t="str">
            <v xml:space="preserve">Зайцев </v>
          </cell>
          <cell r="H14" t="str">
            <v xml:space="preserve">Алексей </v>
          </cell>
          <cell r="I14" t="str">
            <v>Николаевич</v>
          </cell>
          <cell r="K14" t="str">
            <v>Главный специалист по ТОиР</v>
          </cell>
          <cell r="L14" t="str">
            <v>76 мес.</v>
          </cell>
          <cell r="M14" t="str">
            <v>очередная</v>
          </cell>
          <cell r="N14" t="str">
            <v>административно-технический персонал</v>
          </cell>
          <cell r="R14" t="str">
            <v xml:space="preserve">V группа до и выше 1000В </v>
          </cell>
          <cell r="S14" t="str">
            <v>ПТЭЭПЭЭ</v>
          </cell>
          <cell r="V14">
            <v>0.375</v>
          </cell>
        </row>
        <row r="15">
          <cell r="E15" t="str">
            <v>ООО "УО Флагман"</v>
          </cell>
          <cell r="G15" t="str">
            <v>Макушин</v>
          </cell>
          <cell r="H15" t="str">
            <v>Александр</v>
          </cell>
          <cell r="I15" t="str">
            <v>Владимирович</v>
          </cell>
          <cell r="K15" t="str">
            <v>главный инженер</v>
          </cell>
          <cell r="L15" t="str">
            <v>3 года</v>
          </cell>
          <cell r="M15" t="str">
            <v>внеочередная</v>
          </cell>
          <cell r="N15" t="str">
            <v>административно-технический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"УО Флагман"</v>
          </cell>
          <cell r="G16" t="str">
            <v>Макушин</v>
          </cell>
          <cell r="H16" t="str">
            <v>Александр</v>
          </cell>
          <cell r="I16" t="str">
            <v>Владимирович</v>
          </cell>
          <cell r="K16" t="str">
            <v>главный инженер</v>
          </cell>
          <cell r="L16" t="str">
            <v>3 года</v>
          </cell>
          <cell r="M16" t="str">
            <v>первичная</v>
          </cell>
          <cell r="N16" t="str">
            <v>специалист</v>
          </cell>
          <cell r="S16" t="str">
            <v>ПТЭТЭ</v>
          </cell>
          <cell r="V16">
            <v>0.375</v>
          </cell>
        </row>
        <row r="17">
          <cell r="E17" t="str">
            <v>ООО "Ферростроймонтаж"</v>
          </cell>
          <cell r="G17" t="str">
            <v xml:space="preserve">Жадан </v>
          </cell>
          <cell r="H17" t="str">
            <v>Артем</v>
          </cell>
          <cell r="I17" t="str">
            <v>Андреевич</v>
          </cell>
          <cell r="K17" t="str">
            <v>Руководитель проекта</v>
          </cell>
          <cell r="L17" t="str">
            <v>2 года</v>
          </cell>
          <cell r="M17" t="str">
            <v>очередная</v>
          </cell>
          <cell r="N17" t="str">
            <v>административно-технический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"Мельница"</v>
          </cell>
          <cell r="G18" t="str">
            <v xml:space="preserve">Котов </v>
          </cell>
          <cell r="H18" t="str">
            <v>Сергей</v>
          </cell>
          <cell r="I18" t="str">
            <v>Михаилович</v>
          </cell>
          <cell r="K18" t="str">
            <v>Техник</v>
          </cell>
          <cell r="L18" t="str">
            <v>18мес</v>
          </cell>
          <cell r="M18" t="str">
            <v>первичная</v>
          </cell>
          <cell r="N18" t="str">
            <v>административно-технический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"Мельница"</v>
          </cell>
          <cell r="G19" t="str">
            <v>Чудин</v>
          </cell>
          <cell r="H19" t="str">
            <v>Максим</v>
          </cell>
          <cell r="I19" t="str">
            <v>Дмитриевич</v>
          </cell>
          <cell r="K19" t="str">
            <v>Менеджер по снабжению</v>
          </cell>
          <cell r="L19" t="str">
            <v>5л</v>
          </cell>
          <cell r="M19" t="str">
            <v>первичная</v>
          </cell>
          <cell r="N19" t="str">
            <v>административно-технический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"РЭЭК"</v>
          </cell>
          <cell r="G20" t="str">
            <v>Гусаров</v>
          </cell>
          <cell r="H20" t="str">
            <v>Лев</v>
          </cell>
          <cell r="I20" t="str">
            <v>Леонидович</v>
          </cell>
          <cell r="K20" t="str">
            <v>Главный инженер</v>
          </cell>
          <cell r="L20" t="str">
            <v>6 лет</v>
          </cell>
          <cell r="M20" t="str">
            <v>очередная</v>
          </cell>
          <cell r="N20" t="str">
            <v>административно-технический персонал, с правом испытания оборудования повышенным напряжением</v>
          </cell>
          <cell r="R20" t="str">
            <v>V до и выше 1000 В</v>
          </cell>
          <cell r="S20" t="str">
            <v>ПТЭЭСиС</v>
          </cell>
          <cell r="V20">
            <v>0.375</v>
          </cell>
        </row>
        <row r="21">
          <cell r="E21" t="str">
            <v>ООО «Маревен Фуд Сэнтрал»</v>
          </cell>
          <cell r="G21" t="str">
            <v xml:space="preserve">Мазурин </v>
          </cell>
          <cell r="H21" t="str">
            <v xml:space="preserve">Алексей </v>
          </cell>
          <cell r="I21" t="str">
            <v>Васильевич</v>
          </cell>
          <cell r="K21" t="str">
            <v>Главный энергетик</v>
          </cell>
          <cell r="L21" t="str">
            <v>1 год 10 месяцев</v>
          </cell>
          <cell r="M21" t="str">
            <v xml:space="preserve">Внеочередная </v>
          </cell>
          <cell r="N21" t="str">
            <v>административно-технический персонал</v>
          </cell>
          <cell r="R21" t="str">
            <v xml:space="preserve">IV До и выше 1000 В </v>
          </cell>
          <cell r="S21" t="str">
            <v>ПТЭЭПЭЭ</v>
          </cell>
          <cell r="V21">
            <v>0.39583333333333331</v>
          </cell>
        </row>
        <row r="22">
          <cell r="E22" t="str">
            <v>ООО «Маревен Фуд Сэнтрал»</v>
          </cell>
          <cell r="G22" t="str">
            <v xml:space="preserve">Новиков </v>
          </cell>
          <cell r="H22" t="str">
            <v xml:space="preserve">Георгий </v>
          </cell>
          <cell r="I22" t="str">
            <v>Викторович</v>
          </cell>
          <cell r="K22" t="str">
            <v>Ведущий инженер по планированию технического обслуживания</v>
          </cell>
          <cell r="L22" t="str">
            <v xml:space="preserve">1 год 4 месяца </v>
          </cell>
          <cell r="M22" t="str">
            <v xml:space="preserve">Внеочередная </v>
          </cell>
          <cell r="N22" t="str">
            <v>административно-технический персонал</v>
          </cell>
          <cell r="R22" t="str">
            <v xml:space="preserve">IV До и выше 1000 В 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«Маревен Фуд Сэнтрал»</v>
          </cell>
          <cell r="G23" t="str">
            <v xml:space="preserve">Лебедев </v>
          </cell>
          <cell r="H23" t="str">
            <v xml:space="preserve">Алексей </v>
          </cell>
          <cell r="I23" t="str">
            <v>Юрьевич</v>
          </cell>
          <cell r="K23" t="str">
            <v>Начальник котельной</v>
          </cell>
          <cell r="L23" t="str">
            <v>1 год 1 месяца</v>
          </cell>
          <cell r="M23" t="str">
            <v xml:space="preserve">Внеочередная </v>
          </cell>
          <cell r="N23" t="str">
            <v>административно-технический персонал</v>
          </cell>
          <cell r="R23" t="str">
            <v xml:space="preserve">IV До и выше 1000 В </v>
          </cell>
          <cell r="S23" t="str">
            <v>ПТЭЭПЭЭ</v>
          </cell>
          <cell r="V23">
            <v>0.39583333333333331</v>
          </cell>
        </row>
        <row r="24">
          <cell r="E24" t="str">
            <v>ТСЖ ЖК "Молодая семья"</v>
          </cell>
          <cell r="G24" t="str">
            <v>Ловягина</v>
          </cell>
          <cell r="H24" t="str">
            <v>Яна</v>
          </cell>
          <cell r="I24" t="str">
            <v>Геннадьевна</v>
          </cell>
          <cell r="K24" t="str">
            <v>Управляющая ТСЖ</v>
          </cell>
          <cell r="L24" t="str">
            <v>7 л 5 мес</v>
          </cell>
          <cell r="M24" t="str">
            <v>первичная</v>
          </cell>
          <cell r="N24" t="str">
            <v>управленческий песонал</v>
          </cell>
          <cell r="S24" t="str">
            <v>ПТЭТЭ</v>
          </cell>
          <cell r="V24">
            <v>0.39583333333333331</v>
          </cell>
        </row>
        <row r="25">
          <cell r="E25" t="str">
            <v>ООО "ИСТРАНЕТ"</v>
          </cell>
          <cell r="G25" t="str">
            <v xml:space="preserve">Кондратьев </v>
          </cell>
          <cell r="H25" t="str">
            <v xml:space="preserve">Иван </v>
          </cell>
          <cell r="I25" t="str">
            <v>Игоревич</v>
          </cell>
          <cell r="K25" t="str">
            <v>Начальник монтажного участка</v>
          </cell>
          <cell r="L25" t="str">
            <v>5 мес.</v>
          </cell>
          <cell r="M25" t="str">
            <v xml:space="preserve">внеочередная </v>
          </cell>
          <cell r="N25" t="str">
            <v>административно-технический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"ИСТРАНЕТ"</v>
          </cell>
          <cell r="G26" t="str">
            <v>Мишин</v>
          </cell>
          <cell r="H26" t="str">
            <v xml:space="preserve"> Александр </v>
          </cell>
          <cell r="I26" t="str">
            <v>Дмитриевич</v>
          </cell>
          <cell r="K26" t="str">
            <v>Сервисный специалист</v>
          </cell>
          <cell r="L26" t="str">
            <v>5 мес</v>
          </cell>
          <cell r="M26" t="str">
            <v xml:space="preserve">внеочередная </v>
          </cell>
          <cell r="N26" t="str">
            <v>оперативно-ремонтный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"АРСА"</v>
          </cell>
          <cell r="G27" t="str">
            <v>Зайцев</v>
          </cell>
          <cell r="H27" t="str">
            <v>Андрей</v>
          </cell>
          <cell r="I27" t="str">
            <v>Викторович</v>
          </cell>
          <cell r="K27" t="str">
            <v>Мастер участка</v>
          </cell>
          <cell r="L27">
            <v>1</v>
          </cell>
          <cell r="M27" t="str">
            <v>очередная</v>
          </cell>
          <cell r="N27" t="str">
            <v>административно-технический персонал</v>
          </cell>
          <cell r="R27" t="str">
            <v>III до 1000 В</v>
          </cell>
          <cell r="S27" t="str">
            <v>ПТЭЭПЭЭ</v>
          </cell>
          <cell r="V27">
            <v>0.39583333333333331</v>
          </cell>
        </row>
        <row r="28">
          <cell r="G28" t="str">
            <v>Аксёнов</v>
          </cell>
          <cell r="H28" t="str">
            <v xml:space="preserve">Сергей </v>
          </cell>
          <cell r="I28" t="str">
            <v>Александрович</v>
          </cell>
          <cell r="K28" t="str">
            <v>Электромонтёр</v>
          </cell>
          <cell r="L28" t="str">
            <v>11 лет</v>
          </cell>
          <cell r="M28" t="str">
            <v>очередная</v>
          </cell>
          <cell r="N28" t="str">
            <v>оперативно-ремонтный персонал</v>
          </cell>
          <cell r="Q28" t="str">
            <v>общая (электроэнергетика)</v>
          </cell>
          <cell r="R28" t="str">
            <v>III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"Фондеко"</v>
          </cell>
          <cell r="G29" t="str">
            <v>Гришин</v>
          </cell>
          <cell r="H29" t="str">
            <v>Владимир</v>
          </cell>
          <cell r="I29" t="str">
            <v>Валентинович</v>
          </cell>
          <cell r="K29" t="str">
            <v>Главный энергетик</v>
          </cell>
          <cell r="L29" t="str">
            <v>1 месяц</v>
          </cell>
          <cell r="M29" t="str">
            <v>Внеочередная</v>
          </cell>
          <cell r="N29" t="str">
            <v>административно-технический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ИП Литвинова Марина Юрьевна</v>
          </cell>
          <cell r="G30" t="str">
            <v>Харти</v>
          </cell>
          <cell r="H30" t="str">
            <v xml:space="preserve">Наталья </v>
          </cell>
          <cell r="I30" t="str">
            <v>Андреевна</v>
          </cell>
          <cell r="K30" t="str">
            <v>Управляющий</v>
          </cell>
          <cell r="L30" t="str">
            <v>1 год</v>
          </cell>
          <cell r="M30" t="str">
            <v>первичная</v>
          </cell>
          <cell r="N30" t="str">
            <v>административно-технический персонал</v>
          </cell>
          <cell r="R30" t="str">
            <v>II гр.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"Ле Монлид"</v>
          </cell>
          <cell r="G31" t="str">
            <v>Казарезов</v>
          </cell>
          <cell r="H31" t="str">
            <v>Валерий</v>
          </cell>
          <cell r="I31" t="str">
            <v>Викторович</v>
          </cell>
          <cell r="K31" t="str">
            <v>инженер склад</v>
          </cell>
          <cell r="L31" t="str">
            <v xml:space="preserve">1 год </v>
          </cell>
          <cell r="M31" t="str">
            <v>очередная</v>
          </cell>
          <cell r="N31" t="str">
            <v>административно-технический персонал</v>
          </cell>
          <cell r="R31" t="str">
            <v>V гр  до и выше 1000В</v>
          </cell>
          <cell r="S31" t="str">
            <v>ПТЭЭПЭЭ</v>
          </cell>
          <cell r="V31">
            <v>0.39583333333333331</v>
          </cell>
        </row>
        <row r="32">
          <cell r="E32" t="str">
            <v>АО «НПК «Дедал»</v>
          </cell>
          <cell r="G32" t="str">
            <v>Родионов</v>
          </cell>
          <cell r="H32" t="str">
            <v>Денис</v>
          </cell>
          <cell r="I32" t="str">
            <v>Вячеславович</v>
          </cell>
          <cell r="K32" t="str">
            <v>Ведущий инженер-электрик</v>
          </cell>
          <cell r="L32" t="str">
            <v>1 год</v>
          </cell>
          <cell r="M32" t="str">
            <v>внеочередная</v>
          </cell>
          <cell r="N32" t="str">
            <v>административно-технический персонал</v>
          </cell>
          <cell r="R32" t="str">
            <v>IV гр.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АО «НПК «Дедал»</v>
          </cell>
          <cell r="G33" t="str">
            <v>Андреев</v>
          </cell>
          <cell r="H33" t="str">
            <v>Олег</v>
          </cell>
          <cell r="I33" t="str">
            <v>Викторович</v>
          </cell>
          <cell r="K33" t="str">
            <v>Ведущий инженер-энергетик</v>
          </cell>
          <cell r="L33" t="str">
            <v>1 год</v>
          </cell>
          <cell r="M33" t="str">
            <v>внеочередная</v>
          </cell>
          <cell r="N33" t="str">
            <v>административно-технический персонал</v>
          </cell>
          <cell r="R33" t="str">
            <v>V гр.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"Продинко</v>
          </cell>
          <cell r="G34" t="str">
            <v>Будаев</v>
          </cell>
          <cell r="H34" t="str">
            <v>Павел</v>
          </cell>
          <cell r="I34" t="str">
            <v>Викторович</v>
          </cell>
          <cell r="K34" t="str">
            <v>главный механик</v>
          </cell>
          <cell r="L34" t="str">
            <v>3 года</v>
          </cell>
          <cell r="M34" t="str">
            <v>очередная</v>
          </cell>
          <cell r="N34" t="str">
            <v>оперативно-ремонтный персонал</v>
          </cell>
          <cell r="R34" t="str">
            <v>III гр до 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"Продинко</v>
          </cell>
          <cell r="G35" t="str">
            <v>Андрейченко</v>
          </cell>
          <cell r="H35" t="str">
            <v>Валентин</v>
          </cell>
          <cell r="I35" t="str">
            <v>Валентинович</v>
          </cell>
          <cell r="K35" t="str">
            <v>Старший инженер КИПиА</v>
          </cell>
          <cell r="L35" t="str">
            <v>3 года</v>
          </cell>
          <cell r="M35" t="str">
            <v>очередная</v>
          </cell>
          <cell r="N35" t="str">
            <v>оперативно-ремонтный персонал</v>
          </cell>
          <cell r="R35" t="str">
            <v>III гр до 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"Продинко</v>
          </cell>
          <cell r="G36" t="str">
            <v xml:space="preserve">Маношкин </v>
          </cell>
          <cell r="H36" t="str">
            <v xml:space="preserve">Иван </v>
          </cell>
          <cell r="I36" t="str">
            <v>Владимирович</v>
          </cell>
          <cell r="K36" t="str">
            <v>Руководитель складского комплекса</v>
          </cell>
          <cell r="L36" t="str">
            <v>1 год</v>
          </cell>
          <cell r="M36" t="str">
            <v>очередная</v>
          </cell>
          <cell r="N36" t="str">
            <v>административно-технический персонал</v>
          </cell>
          <cell r="R36" t="str">
            <v>III гр до 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"Продинко</v>
          </cell>
          <cell r="G37" t="str">
            <v>Монина</v>
          </cell>
          <cell r="H37" t="str">
            <v xml:space="preserve"> Ольга </v>
          </cell>
          <cell r="I37" t="str">
            <v>Анатольевна</v>
          </cell>
          <cell r="K37" t="str">
            <v>Начальник цеха</v>
          </cell>
          <cell r="L37" t="str">
            <v>11 лет</v>
          </cell>
          <cell r="M37" t="str">
            <v>очередная</v>
          </cell>
          <cell r="N37" t="str">
            <v>административно-технический персонал</v>
          </cell>
          <cell r="R37" t="str">
            <v>III гр до 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"Продинко</v>
          </cell>
          <cell r="G38" t="str">
            <v xml:space="preserve">Зуев </v>
          </cell>
          <cell r="H38" t="str">
            <v xml:space="preserve">Алексей </v>
          </cell>
          <cell r="I38" t="str">
            <v>Юрьевич</v>
          </cell>
          <cell r="K38" t="str">
            <v>Главный инженер</v>
          </cell>
          <cell r="L38" t="str">
            <v>1 год</v>
          </cell>
          <cell r="M38" t="str">
            <v>очередная</v>
          </cell>
          <cell r="N38" t="str">
            <v>оперативно-ремонтный персонал</v>
          </cell>
          <cell r="R38" t="str">
            <v>III гр до 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"Развитие-М"</v>
          </cell>
          <cell r="G39" t="str">
            <v xml:space="preserve">Старыгин </v>
          </cell>
          <cell r="H39" t="str">
            <v>Юрий</v>
          </cell>
          <cell r="I39" t="str">
            <v>Юрьевич</v>
          </cell>
          <cell r="K39" t="str">
            <v>Бригадир  электрик</v>
          </cell>
          <cell r="L39" t="str">
            <v>2 месяц</v>
          </cell>
          <cell r="M39" t="str">
            <v>первичная</v>
          </cell>
          <cell r="N39" t="str">
            <v>оперативно-ремонтный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"Завод полимерных труб"</v>
          </cell>
          <cell r="G40" t="str">
            <v>Кузякин</v>
          </cell>
          <cell r="H40" t="str">
            <v>Игорь</v>
          </cell>
          <cell r="I40" t="str">
            <v>Святославович</v>
          </cell>
          <cell r="K40" t="str">
            <v>Начальник цеха по переработке</v>
          </cell>
          <cell r="L40" t="str">
            <v>8 лет</v>
          </cell>
          <cell r="M40" t="str">
            <v>первичная</v>
          </cell>
          <cell r="N40" t="str">
            <v>административно-технический персонал</v>
          </cell>
          <cell r="R40" t="str">
            <v>III до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ООО "Завод полимерных труб"</v>
          </cell>
          <cell r="G41" t="str">
            <v xml:space="preserve">Сафронов </v>
          </cell>
          <cell r="H41" t="str">
            <v>Михаил</v>
          </cell>
          <cell r="I41" t="str">
            <v>Игоревич</v>
          </cell>
          <cell r="K41" t="str">
            <v>Главный технолог</v>
          </cell>
          <cell r="L41" t="str">
            <v>8 лет</v>
          </cell>
          <cell r="M41" t="str">
            <v>первичная</v>
          </cell>
          <cell r="N41" t="str">
            <v>административно-технический персонал</v>
          </cell>
          <cell r="R41" t="str">
            <v>III до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"Завод полимерных труб"</v>
          </cell>
          <cell r="G42" t="str">
            <v>Ефименков</v>
          </cell>
          <cell r="H42" t="str">
            <v>Валерьян</v>
          </cell>
          <cell r="I42" t="str">
            <v>Владимирович</v>
          </cell>
          <cell r="K42" t="str">
            <v>Директор по производству</v>
          </cell>
          <cell r="L42" t="str">
            <v>8 лет</v>
          </cell>
          <cell r="M42" t="str">
            <v>первичная</v>
          </cell>
          <cell r="N42" t="str">
            <v>административно-технический персонал</v>
          </cell>
          <cell r="R42" t="str">
            <v>III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"Завод полимерных труб"</v>
          </cell>
          <cell r="G43" t="str">
            <v>Тарасенко</v>
          </cell>
          <cell r="H43" t="str">
            <v xml:space="preserve">Елена </v>
          </cell>
          <cell r="I43" t="str">
            <v>Владимировна</v>
          </cell>
          <cell r="K43" t="str">
            <v>Ведущий специалист в области охраны труда</v>
          </cell>
          <cell r="L43" t="str">
            <v>1 год</v>
          </cell>
          <cell r="M43" t="str">
            <v>первичная</v>
          </cell>
          <cell r="N43" t="str">
            <v>административно-технический персонал</v>
          </cell>
          <cell r="R43" t="str">
            <v>IY до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"Завод полимерных труб"</v>
          </cell>
          <cell r="G44" t="str">
            <v>Данилов</v>
          </cell>
          <cell r="H44" t="str">
            <v xml:space="preserve">Владимир </v>
          </cell>
          <cell r="I44" t="str">
            <v>Юрьевич</v>
          </cell>
          <cell r="K44" t="str">
            <v>Заведующий складом</v>
          </cell>
          <cell r="L44" t="str">
            <v>8 лет</v>
          </cell>
          <cell r="M44" t="str">
            <v>первичная</v>
          </cell>
          <cell r="N44" t="str">
            <v>административно-технический персонал</v>
          </cell>
          <cell r="R44" t="str">
            <v>III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"АЙ ПИ ПАРК"</v>
          </cell>
          <cell r="G45" t="str">
            <v xml:space="preserve"> Кузнецов </v>
          </cell>
          <cell r="H45" t="str">
            <v xml:space="preserve">Михаил </v>
          </cell>
          <cell r="I45" t="str">
            <v>Николаевич</v>
          </cell>
          <cell r="K45" t="str">
            <v xml:space="preserve">Начальник сетевого отдела </v>
          </cell>
          <cell r="L45" t="str">
            <v>11 мес</v>
          </cell>
          <cell r="M45" t="str">
            <v>внеочередная</v>
          </cell>
          <cell r="N45" t="str">
            <v>административно-технический персонал</v>
          </cell>
          <cell r="R45" t="str">
            <v>IV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Общество с ограниченной ответственностью (ООО) «НПО Динанси»</v>
          </cell>
          <cell r="G46" t="str">
            <v xml:space="preserve">Астафьев </v>
          </cell>
          <cell r="H46" t="str">
            <v xml:space="preserve">Дмитрий </v>
          </cell>
          <cell r="I46" t="str">
            <v>Андреевич</v>
          </cell>
          <cell r="K46" t="str">
            <v>Оператор станков ЧПУ</v>
          </cell>
          <cell r="L46" t="str">
            <v>5 лет</v>
          </cell>
          <cell r="M46" t="str">
            <v>первичная</v>
          </cell>
          <cell r="N46" t="str">
            <v>оперативно-ремонтный персонал</v>
          </cell>
          <cell r="R46" t="str">
            <v xml:space="preserve">II До 1000 В </v>
          </cell>
          <cell r="S46" t="str">
            <v>ПТЭЭПЭЭ</v>
          </cell>
          <cell r="V46">
            <v>0.41666666666666669</v>
          </cell>
        </row>
        <row r="47">
          <cell r="E47" t="str">
            <v>Общество с ограниченной ответственностью (ООО) «НПО Динанси»</v>
          </cell>
          <cell r="G47" t="str">
            <v xml:space="preserve">Бочагин </v>
          </cell>
          <cell r="H47" t="str">
            <v xml:space="preserve">Алексей </v>
          </cell>
          <cell r="I47" t="str">
            <v>Анатольевич</v>
          </cell>
          <cell r="K47" t="str">
            <v>Сборщик</v>
          </cell>
          <cell r="L47" t="str">
            <v>5 лет</v>
          </cell>
          <cell r="M47" t="str">
            <v>первичная</v>
          </cell>
          <cell r="N47" t="str">
            <v>оперативно-ремонтный персонал</v>
          </cell>
          <cell r="R47" t="str">
            <v xml:space="preserve">II До 1000 В 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"АЕРО ДИСК"</v>
          </cell>
          <cell r="G48" t="str">
            <v>Батраченко</v>
          </cell>
          <cell r="H48" t="str">
            <v>Максим</v>
          </cell>
          <cell r="I48" t="str">
            <v>Евгеньевич</v>
          </cell>
          <cell r="K48" t="str">
            <v>Инженер технической поддержки отдела внедрения и сопровождения</v>
          </cell>
          <cell r="L48" t="str">
            <v>3 мея</v>
          </cell>
          <cell r="M48" t="str">
            <v>внеочередная</v>
          </cell>
          <cell r="N48" t="str">
            <v>административно-технический персонал</v>
          </cell>
          <cell r="R48" t="str">
            <v>III гр до 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"ФИРМА ОГНЕБОРЕЦ"</v>
          </cell>
          <cell r="G49" t="str">
            <v xml:space="preserve">Ремизов </v>
          </cell>
          <cell r="H49" t="str">
            <v xml:space="preserve">Дмитрий </v>
          </cell>
          <cell r="I49" t="str">
            <v>Сергеевич</v>
          </cell>
          <cell r="K49" t="str">
            <v xml:space="preserve">Водитель автопогрузчика ( электроштабелера) </v>
          </cell>
          <cell r="L49" t="str">
            <v>5 лет</v>
          </cell>
          <cell r="M49" t="str">
            <v>первичная</v>
          </cell>
          <cell r="N49" t="str">
            <v>оперативно-ремонтный персонал</v>
          </cell>
          <cell r="R49" t="str">
            <v xml:space="preserve">II До 1000 В 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"ФИРМА ОГНЕБОРЕЦ"</v>
          </cell>
          <cell r="G50" t="str">
            <v xml:space="preserve">Тупицин </v>
          </cell>
          <cell r="H50" t="str">
            <v xml:space="preserve">Александр </v>
          </cell>
          <cell r="I50" t="str">
            <v>Фёдорович</v>
          </cell>
          <cell r="K50" t="str">
            <v>Главный инженер</v>
          </cell>
          <cell r="L50" t="str">
            <v>7 лет</v>
          </cell>
          <cell r="M50" t="str">
            <v>Внеочередная</v>
          </cell>
          <cell r="N50" t="str">
            <v>административно-технический персонал</v>
          </cell>
          <cell r="R50" t="str">
            <v xml:space="preserve">IV До и выше 1000 В 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"ФИРМА ОГНЕБОРЕЦ"</v>
          </cell>
          <cell r="G51" t="str">
            <v xml:space="preserve">Тупицин </v>
          </cell>
          <cell r="H51" t="str">
            <v xml:space="preserve">Алексей </v>
          </cell>
          <cell r="I51" t="str">
            <v>Александрович</v>
          </cell>
          <cell r="K51" t="str">
            <v xml:space="preserve">Инженер по эксплуатации </v>
          </cell>
          <cell r="L51" t="str">
            <v>7 лет</v>
          </cell>
          <cell r="M51" t="str">
            <v>Внеочередная</v>
          </cell>
          <cell r="N51" t="str">
            <v>административно-технический персонал</v>
          </cell>
          <cell r="R51" t="str">
            <v xml:space="preserve">IV До и выше 1000 В </v>
          </cell>
          <cell r="S51" t="str">
            <v>ПТЭЭПЭЭ</v>
          </cell>
          <cell r="V51">
            <v>0.41666666666666669</v>
          </cell>
        </row>
        <row r="52">
          <cell r="E52" t="str">
            <v>МУП " ЖКХ Назарьево"</v>
          </cell>
          <cell r="G52" t="str">
            <v xml:space="preserve">Бирюков </v>
          </cell>
          <cell r="H52" t="str">
            <v>Антон</v>
          </cell>
          <cell r="I52" t="str">
            <v>Владимирович</v>
          </cell>
          <cell r="K52" t="str">
            <v>начальник водоснабжения</v>
          </cell>
          <cell r="L52" t="str">
            <v>1г</v>
          </cell>
          <cell r="M52" t="str">
            <v>первичная</v>
          </cell>
          <cell r="N52" t="str">
            <v>административно-технический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МУП " ЖКХ Назарьево"</v>
          </cell>
          <cell r="G53" t="str">
            <v xml:space="preserve"> Панкратов </v>
          </cell>
          <cell r="H53" t="str">
            <v>Юрий</v>
          </cell>
          <cell r="I53" t="str">
            <v>Васильевич</v>
          </cell>
          <cell r="K53" t="str">
            <v>начальник водоотведения</v>
          </cell>
          <cell r="L53" t="str">
            <v>2г</v>
          </cell>
          <cell r="M53" t="str">
            <v>первичная</v>
          </cell>
          <cell r="N53" t="str">
            <v>административно-технический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"ТЕПОФОЛ"</v>
          </cell>
          <cell r="G54" t="str">
            <v>Горбанев</v>
          </cell>
          <cell r="H54" t="str">
            <v>Сергей</v>
          </cell>
          <cell r="I54" t="str">
            <v>-</v>
          </cell>
          <cell r="K54" t="str">
            <v>инженер-электроник</v>
          </cell>
          <cell r="L54" t="str">
            <v>1   года</v>
          </cell>
          <cell r="M54" t="str">
            <v>Внеочередная</v>
          </cell>
          <cell r="N54" t="str">
            <v>административно-технический персонал</v>
          </cell>
          <cell r="R54" t="str">
            <v xml:space="preserve">lV гр. до и выше 1000В    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"УК Евростандарт"</v>
          </cell>
          <cell r="G55" t="str">
            <v>Прыгунов</v>
          </cell>
          <cell r="H55" t="str">
            <v xml:space="preserve">Андрей </v>
          </cell>
          <cell r="I55" t="str">
            <v>Валерьевич</v>
          </cell>
          <cell r="K55" t="str">
            <v xml:space="preserve">Главный инженер </v>
          </cell>
          <cell r="L55" t="str">
            <v>8 лет</v>
          </cell>
          <cell r="M55" t="str">
            <v>первичная</v>
          </cell>
          <cell r="N55" t="str">
            <v>руководящий работник</v>
          </cell>
          <cell r="S55" t="str">
            <v>ПТЭТЭ</v>
          </cell>
          <cell r="V55">
            <v>0.41666666666666669</v>
          </cell>
        </row>
        <row r="56">
          <cell r="E56" t="str">
            <v>Драчков Михаил Викторович (ИП)</v>
          </cell>
          <cell r="G56" t="str">
            <v xml:space="preserve">Драчков </v>
          </cell>
          <cell r="H56" t="str">
            <v>Михаил</v>
          </cell>
          <cell r="I56" t="str">
            <v xml:space="preserve"> Викторович</v>
          </cell>
          <cell r="K56" t="str">
            <v>Индивидуальный предприниматель</v>
          </cell>
          <cell r="L56" t="str">
            <v>5 лет 10 мес</v>
          </cell>
          <cell r="M56" t="str">
            <v>внеочередная</v>
          </cell>
          <cell r="N56" t="str">
            <v>административно-технический персонал</v>
          </cell>
          <cell r="R56" t="str">
            <v>IV Группа до 1000В,</v>
          </cell>
          <cell r="S56" t="str">
            <v>ПТЭЭПЭЭ</v>
          </cell>
          <cell r="V56">
            <v>0.41666666666666669</v>
          </cell>
        </row>
        <row r="57">
          <cell r="E57" t="str">
            <v xml:space="preserve">ООО «Атос АйТи Солюшенс энд Сервисез» </v>
          </cell>
          <cell r="G57" t="str">
            <v>Захарян</v>
          </cell>
          <cell r="H57" t="str">
            <v>Вадим</v>
          </cell>
          <cell r="I57" t="str">
            <v>Сергеевич</v>
          </cell>
          <cell r="K57" t="str">
            <v>Ведущий инженер-проектировщик систем электроснабжения</v>
          </cell>
          <cell r="L57" t="str">
            <v>1 год</v>
          </cell>
          <cell r="M57" t="str">
            <v>внеочередная</v>
          </cell>
          <cell r="N57" t="str">
            <v>административно-технический персонал</v>
          </cell>
          <cell r="R57" t="str">
            <v>IV группа до 1000В</v>
          </cell>
          <cell r="S57" t="str">
            <v>ПТЭЭПЭЭ</v>
          </cell>
          <cell r="V57">
            <v>0.41666666666666669</v>
          </cell>
        </row>
        <row r="58">
          <cell r="E58" t="str">
            <v xml:space="preserve">ООО «Мегастрой» </v>
          </cell>
          <cell r="G58" t="str">
            <v xml:space="preserve">Белов </v>
          </cell>
          <cell r="H58" t="str">
            <v>Никита</v>
          </cell>
          <cell r="I58" t="str">
            <v>Андреевич</v>
          </cell>
          <cell r="K58" t="str">
            <v>Линейный мастер</v>
          </cell>
          <cell r="L58" t="str">
            <v>5 лет</v>
          </cell>
          <cell r="M58" t="str">
            <v>очередная</v>
          </cell>
          <cell r="N58" t="str">
            <v>административно-технический персонал</v>
          </cell>
          <cell r="R58" t="str">
            <v>III до и выше 1000 В.</v>
          </cell>
          <cell r="S58" t="str">
            <v>ПТЭЭПЭЭ</v>
          </cell>
          <cell r="V58">
            <v>0.41666666666666702</v>
          </cell>
        </row>
        <row r="59">
          <cell r="E59" t="str">
            <v xml:space="preserve">ООО «Мегастрой» </v>
          </cell>
          <cell r="G59" t="str">
            <v xml:space="preserve">Белов </v>
          </cell>
          <cell r="H59" t="str">
            <v>Андрей</v>
          </cell>
          <cell r="I59" t="str">
            <v>Германович</v>
          </cell>
          <cell r="K59" t="str">
            <v>Заместитель технического директора</v>
          </cell>
          <cell r="L59" t="str">
            <v>5 лет</v>
          </cell>
          <cell r="M59" t="str">
            <v>очередная</v>
          </cell>
          <cell r="N59" t="str">
            <v>административно-технический персонал</v>
          </cell>
          <cell r="R59" t="str">
            <v>III до и выше 1000 В.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"Нефтегазстрой"</v>
          </cell>
          <cell r="G60" t="str">
            <v>Шмыгин</v>
          </cell>
          <cell r="H60" t="str">
            <v>Максим</v>
          </cell>
          <cell r="I60" t="str">
            <v>Анатольевич</v>
          </cell>
          <cell r="K60" t="str">
            <v>Ведущий инженер ПТО</v>
          </cell>
          <cell r="L60" t="str">
            <v>3 года</v>
          </cell>
          <cell r="M60" t="str">
            <v>первичная</v>
          </cell>
          <cell r="N60" t="str">
            <v>административно-технический персонал</v>
          </cell>
          <cell r="R60" t="str">
            <v>II до 1000 В</v>
          </cell>
          <cell r="S60" t="str">
            <v>ПТЭЭСиС</v>
          </cell>
          <cell r="V60">
            <v>0.41666666666666702</v>
          </cell>
        </row>
        <row r="61">
          <cell r="E61" t="str">
            <v>ООО «Металлургприбор»</v>
          </cell>
          <cell r="G61" t="str">
            <v>Гамаюнов</v>
          </cell>
          <cell r="H61" t="str">
            <v>Сергей</v>
          </cell>
          <cell r="I61" t="str">
            <v>Леонидович</v>
          </cell>
          <cell r="K61" t="str">
            <v>инженер-механик</v>
          </cell>
          <cell r="L61" t="str">
            <v>2 года</v>
          </cell>
          <cell r="M61" t="str">
            <v>внеочередная</v>
          </cell>
          <cell r="N61" t="str">
            <v>административно-технический персонал</v>
          </cell>
          <cell r="R61" t="str">
            <v>IV гр. до и выше 1000 В</v>
          </cell>
          <cell r="S61" t="str">
            <v>ПТЭЭПЭЭ</v>
          </cell>
          <cell r="V61">
            <v>0.4375</v>
          </cell>
        </row>
        <row r="62">
          <cell r="E62" t="str">
            <v>ООО «Металлургприбор»</v>
          </cell>
          <cell r="G62" t="str">
            <v>Раздрогов</v>
          </cell>
          <cell r="H62" t="str">
            <v xml:space="preserve">Владимир </v>
          </cell>
          <cell r="I62" t="str">
            <v>Иннокентьевич</v>
          </cell>
          <cell r="K62" t="str">
            <v>главный инженер</v>
          </cell>
          <cell r="L62" t="str">
            <v>3,5 года</v>
          </cell>
          <cell r="M62" t="str">
            <v>очередная</v>
          </cell>
          <cell r="N62" t="str">
            <v>административно-технический персонал</v>
          </cell>
          <cell r="R62" t="str">
            <v>V гр. до и выше 1000 В</v>
          </cell>
          <cell r="S62" t="str">
            <v>ПТЭЭПЭЭ</v>
          </cell>
          <cell r="V62">
            <v>0.4375</v>
          </cell>
        </row>
        <row r="63">
          <cell r="E63" t="str">
            <v>ООО "МЕТРОВАГОНМАШ-СЕРВИС"</v>
          </cell>
          <cell r="G63" t="str">
            <v xml:space="preserve">Карпов </v>
          </cell>
          <cell r="H63" t="str">
            <v xml:space="preserve">Яков </v>
          </cell>
          <cell r="I63" t="str">
            <v>Андреевич</v>
          </cell>
          <cell r="K63" t="str">
            <v>Ведущий специалист по пожарной и промышленной безопасности</v>
          </cell>
          <cell r="L63" t="str">
            <v>7 лет</v>
          </cell>
          <cell r="M63" t="str">
            <v>первичная</v>
          </cell>
          <cell r="N63" t="str">
            <v>административно-технический персонал</v>
          </cell>
          <cell r="R63" t="str">
            <v xml:space="preserve">II До 1000 В </v>
          </cell>
          <cell r="S63" t="str">
            <v>ПТЭЭПЭЭ</v>
          </cell>
          <cell r="V63">
            <v>0.4375</v>
          </cell>
        </row>
        <row r="64">
          <cell r="E64" t="str">
            <v>ООО УК "ЕВРОПА"</v>
          </cell>
          <cell r="G64" t="str">
            <v>Пучков</v>
          </cell>
          <cell r="H64" t="str">
            <v>Владимир</v>
          </cell>
          <cell r="I64" t="str">
            <v>Викторович</v>
          </cell>
          <cell r="K64" t="str">
            <v>Инженер</v>
          </cell>
          <cell r="L64" t="str">
            <v>5 месяцев</v>
          </cell>
          <cell r="M64" t="str">
            <v>первичная</v>
          </cell>
          <cell r="N64" t="str">
            <v>управленческий песонал</v>
          </cell>
          <cell r="S64" t="str">
            <v>ПТЭТЭ</v>
          </cell>
          <cell r="V64">
            <v>0.4375</v>
          </cell>
        </row>
        <row r="65">
          <cell r="E65" t="str">
            <v>ООО УК "ЕВРОПА"</v>
          </cell>
          <cell r="G65" t="str">
            <v>Савченко</v>
          </cell>
          <cell r="H65" t="str">
            <v>Сергей</v>
          </cell>
          <cell r="I65" t="str">
            <v>Сергеевич</v>
          </cell>
          <cell r="K65" t="str">
            <v>Инженер</v>
          </cell>
          <cell r="L65" t="str">
            <v>5 месяцев</v>
          </cell>
          <cell r="M65" t="str">
            <v>первичная</v>
          </cell>
          <cell r="N65" t="str">
            <v>управленческий песонал</v>
          </cell>
          <cell r="S65" t="str">
            <v>ПТЭТЭ</v>
          </cell>
          <cell r="V65">
            <v>0.4375</v>
          </cell>
        </row>
        <row r="66">
          <cell r="E66" t="str">
            <v>ООО "УК "ЕВРОГОРОД"</v>
          </cell>
          <cell r="G66" t="str">
            <v>Жукова</v>
          </cell>
          <cell r="H66" t="str">
            <v>Ирина</v>
          </cell>
          <cell r="I66" t="str">
            <v>Евгеньевна</v>
          </cell>
          <cell r="K66" t="str">
            <v>Инженер</v>
          </cell>
          <cell r="L66" t="str">
            <v>1 месяц</v>
          </cell>
          <cell r="M66" t="str">
            <v>первичная</v>
          </cell>
          <cell r="N66" t="str">
            <v>управленческий песонал</v>
          </cell>
          <cell r="S66" t="str">
            <v>ПТЭТЭ</v>
          </cell>
          <cell r="V66">
            <v>0.4375</v>
          </cell>
        </row>
        <row r="67">
          <cell r="E67" t="str">
            <v>ООО "Восток - ЖКХ"</v>
          </cell>
          <cell r="G67" t="str">
            <v>Кыналы</v>
          </cell>
          <cell r="H67" t="str">
            <v>Олег</v>
          </cell>
          <cell r="I67" t="str">
            <v>Николаевич</v>
          </cell>
          <cell r="K67" t="str">
            <v>Электромонтажник по освещению и осветительным сетям</v>
          </cell>
          <cell r="L67" t="str">
            <v>9 мес.</v>
          </cell>
          <cell r="M67" t="str">
            <v>внеочередная</v>
          </cell>
          <cell r="N67" t="str">
            <v>оперативно-ремонтный персонал</v>
          </cell>
          <cell r="R67" t="str">
            <v>II до  1000 В</v>
          </cell>
          <cell r="S67" t="str">
            <v>ПТЭЭПЭЭ</v>
          </cell>
          <cell r="V67">
            <v>0.4375</v>
          </cell>
        </row>
        <row r="68">
          <cell r="E68" t="str">
            <v>ООО "Рассвет"</v>
          </cell>
          <cell r="G68" t="str">
            <v xml:space="preserve">Гуськов </v>
          </cell>
          <cell r="H68" t="str">
            <v>Владимир</v>
          </cell>
          <cell r="I68" t="str">
            <v>Михайлович</v>
          </cell>
          <cell r="K68" t="str">
            <v>Главный инженер</v>
          </cell>
          <cell r="L68" t="str">
            <v>1 год</v>
          </cell>
          <cell r="M68" t="str">
            <v>очередная</v>
          </cell>
          <cell r="N68" t="str">
            <v>административно-технический персонал</v>
          </cell>
          <cell r="R68" t="str">
            <v>V гр. до и выше 1000 В</v>
          </cell>
          <cell r="S68" t="str">
            <v>ПТЭЭПЭЭ</v>
          </cell>
          <cell r="V68">
            <v>0.4375</v>
          </cell>
        </row>
        <row r="69">
          <cell r="E69" t="str">
            <v>ИП  Евдокимов Игорь Юрьевич</v>
          </cell>
          <cell r="G69" t="str">
            <v>Костянец</v>
          </cell>
          <cell r="H69" t="str">
            <v>Константин</v>
          </cell>
          <cell r="I69" t="str">
            <v>Юрьевич</v>
          </cell>
          <cell r="K69" t="str">
            <v>старший мастер</v>
          </cell>
          <cell r="L69" t="str">
            <v>10 лет</v>
          </cell>
          <cell r="M69" t="str">
            <v>первичная</v>
          </cell>
          <cell r="N69" t="str">
            <v>административно-технический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ИП Конорев Николай Петрович</v>
          </cell>
          <cell r="G70" t="str">
            <v>Новосельцев</v>
          </cell>
          <cell r="H70" t="str">
            <v>Владимир</v>
          </cell>
          <cell r="I70" t="str">
            <v>Владимирович</v>
          </cell>
          <cell r="K70" t="str">
            <v>главный инженер</v>
          </cell>
          <cell r="L70" t="str">
            <v>19лет</v>
          </cell>
          <cell r="M70" t="str">
            <v>очередная</v>
          </cell>
          <cell r="N70" t="str">
            <v>административно-технический персонал</v>
          </cell>
          <cell r="R70" t="str">
            <v>V до  и свыше 1000 В</v>
          </cell>
          <cell r="S70" t="str">
            <v>ПТЭЭПЭЭ</v>
          </cell>
          <cell r="V70">
            <v>0.4375</v>
          </cell>
        </row>
        <row r="71">
          <cell r="E71" t="str">
            <v>ИП Конорев Николай Петрович</v>
          </cell>
          <cell r="G71" t="str">
            <v>Лисин</v>
          </cell>
          <cell r="H71" t="str">
            <v>Владимир</v>
          </cell>
          <cell r="I71" t="str">
            <v>Викторович</v>
          </cell>
          <cell r="K71" t="str">
            <v>начальник производства</v>
          </cell>
          <cell r="L71" t="str">
            <v>5лет</v>
          </cell>
          <cell r="M71" t="str">
            <v>очередная</v>
          </cell>
          <cell r="N71" t="str">
            <v>административно-технический персонал</v>
          </cell>
          <cell r="R71" t="str">
            <v>V до и свыше 1000 В</v>
          </cell>
          <cell r="S71" t="str">
            <v>ПТЭЭПЭЭ</v>
          </cell>
          <cell r="V71">
            <v>0.4375</v>
          </cell>
        </row>
        <row r="72">
          <cell r="E72" t="str">
            <v>ИП Конорев Николай Петрович</v>
          </cell>
          <cell r="G72" t="str">
            <v>Добряков</v>
          </cell>
          <cell r="H72" t="str">
            <v>Егор</v>
          </cell>
          <cell r="I72" t="str">
            <v>Александрович</v>
          </cell>
          <cell r="K72" t="str">
            <v>Специалист по ОТ</v>
          </cell>
          <cell r="L72" t="str">
            <v>1 год</v>
          </cell>
          <cell r="M72" t="str">
            <v>очередная</v>
          </cell>
          <cell r="N72" t="str">
            <v>специалист по охране труда</v>
          </cell>
          <cell r="R72" t="str">
            <v xml:space="preserve">  IV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"Коника Миф"</v>
          </cell>
          <cell r="G73" t="str">
            <v xml:space="preserve">Лашнёв </v>
          </cell>
          <cell r="H73" t="str">
            <v>Дмитрий</v>
          </cell>
          <cell r="I73" t="str">
            <v>Викторович</v>
          </cell>
          <cell r="K73" t="str">
            <v>Начальник цеха</v>
          </cell>
          <cell r="L73" t="str">
            <v>10лет</v>
          </cell>
          <cell r="M73" t="str">
            <v>очередная</v>
          </cell>
          <cell r="N73" t="str">
            <v>административно-технический персонал</v>
          </cell>
          <cell r="R73" t="str">
            <v>IV  до  1000 В</v>
          </cell>
          <cell r="S73" t="str">
            <v>ПТЭЭПЭЭ</v>
          </cell>
          <cell r="V73">
            <v>0.4375</v>
          </cell>
        </row>
        <row r="74">
          <cell r="E74" t="str">
            <v>ООО "Коника Миф"</v>
          </cell>
          <cell r="G74" t="str">
            <v xml:space="preserve">Тарасов </v>
          </cell>
          <cell r="H74" t="str">
            <v>Денис</v>
          </cell>
          <cell r="I74" t="str">
            <v>Юрьевич</v>
          </cell>
          <cell r="K74" t="str">
            <v>Начальник участка</v>
          </cell>
          <cell r="L74" t="str">
            <v>1 месяц</v>
          </cell>
          <cell r="M74" t="str">
            <v>очередная</v>
          </cell>
          <cell r="N74" t="str">
            <v>административно-технический персонал</v>
          </cell>
          <cell r="R74" t="str">
            <v>IV   до 1000 В</v>
          </cell>
          <cell r="S74" t="str">
            <v>ПТЭЭПЭЭ</v>
          </cell>
          <cell r="V74">
            <v>0.4375</v>
          </cell>
        </row>
        <row r="75">
          <cell r="E75" t="str">
            <v xml:space="preserve">АО «Научно-исследовательский инженерный институт» </v>
          </cell>
          <cell r="G75" t="str">
            <v xml:space="preserve">Макаров </v>
          </cell>
          <cell r="H75" t="str">
            <v>Виктор</v>
          </cell>
          <cell r="I75" t="str">
            <v>Геннадьевич</v>
          </cell>
          <cell r="K75" t="str">
            <v>главный инженер</v>
          </cell>
          <cell r="L75" t="str">
            <v>5 месяцев</v>
          </cell>
          <cell r="M75" t="str">
            <v>внеочередная</v>
          </cell>
          <cell r="N75" t="str">
            <v xml:space="preserve">руководящий работник </v>
          </cell>
          <cell r="S75" t="str">
            <v>ПТЭТЭ</v>
          </cell>
          <cell r="V75">
            <v>0.4375</v>
          </cell>
        </row>
        <row r="76">
          <cell r="E76" t="str">
            <v xml:space="preserve">АО «Научно-исследовательский инженерный институт» </v>
          </cell>
          <cell r="G76" t="str">
            <v xml:space="preserve">Аксенов </v>
          </cell>
          <cell r="H76" t="str">
            <v xml:space="preserve"> Сергей </v>
          </cell>
          <cell r="I76" t="str">
            <v>Михайлович</v>
          </cell>
          <cell r="K76" t="str">
            <v>начальник участка тепловодоснабжения и канализации</v>
          </cell>
          <cell r="L76" t="str">
            <v>2 года</v>
          </cell>
          <cell r="M76" t="str">
            <v>очередная</v>
          </cell>
          <cell r="N76" t="str">
            <v>руководящий работник</v>
          </cell>
          <cell r="S76" t="str">
            <v>ПТЭТЭ</v>
          </cell>
          <cell r="V76">
            <v>0.4375</v>
          </cell>
        </row>
        <row r="77">
          <cell r="E77" t="str">
            <v xml:space="preserve">АО «Научно-исследовательский инженерный институт» </v>
          </cell>
          <cell r="G77" t="str">
            <v xml:space="preserve">Мамаев </v>
          </cell>
          <cell r="H77" t="str">
            <v>Андрей</v>
          </cell>
          <cell r="I77" t="str">
            <v>Викторович</v>
          </cell>
          <cell r="K77" t="str">
            <v>главный энергетик</v>
          </cell>
          <cell r="L77" t="str">
            <v>3 года</v>
          </cell>
          <cell r="M77" t="str">
            <v>очередная</v>
          </cell>
          <cell r="N77" t="str">
            <v>руководитель структурного подразделения</v>
          </cell>
          <cell r="S77" t="str">
            <v>ПТЭТЭ</v>
          </cell>
          <cell r="V77">
            <v>0.45833333333333298</v>
          </cell>
        </row>
        <row r="78">
          <cell r="E78" t="str">
            <v>ООО "Индастриал сити "Есипово"</v>
          </cell>
          <cell r="G78" t="str">
            <v>Степаненко</v>
          </cell>
          <cell r="H78" t="str">
            <v>Евгений</v>
          </cell>
          <cell r="I78" t="str">
            <v>Юрьевич</v>
          </cell>
          <cell r="K78" t="str">
            <v>инженер-диспетчер</v>
          </cell>
          <cell r="L78" t="str">
            <v>2 года 1 мес.</v>
          </cell>
          <cell r="M78" t="str">
            <v>очередная</v>
          </cell>
          <cell r="N78" t="str">
            <v>административно-технический персонал</v>
          </cell>
          <cell r="R78" t="str">
            <v>II до 1000В</v>
          </cell>
          <cell r="S78" t="str">
            <v>ПТЭЭПЭЭ</v>
          </cell>
          <cell r="V78">
            <v>0.45833333333333298</v>
          </cell>
        </row>
        <row r="79">
          <cell r="E79" t="str">
            <v>ООО "Индастриал сити "Есипово"</v>
          </cell>
          <cell r="G79" t="str">
            <v>Степаненко</v>
          </cell>
          <cell r="H79" t="str">
            <v xml:space="preserve">Юрий </v>
          </cell>
          <cell r="I79" t="str">
            <v>Евгеньевич</v>
          </cell>
          <cell r="K79" t="str">
            <v>инженер-диспетчер</v>
          </cell>
          <cell r="L79" t="str">
            <v>2 года 1 мес.</v>
          </cell>
          <cell r="M79" t="str">
            <v>очередная</v>
          </cell>
          <cell r="N79" t="str">
            <v>административно-технический персонал</v>
          </cell>
          <cell r="R79" t="str">
            <v>II до 1000В</v>
          </cell>
          <cell r="S79" t="str">
            <v>ПТЭЭПЭЭ</v>
          </cell>
          <cell r="V79">
            <v>0.45833333333333298</v>
          </cell>
        </row>
        <row r="80">
          <cell r="E80" t="str">
            <v>ООО "Морган Миллс"</v>
          </cell>
          <cell r="G80" t="str">
            <v>Савкин</v>
          </cell>
          <cell r="H80" t="str">
            <v>Павел</v>
          </cell>
          <cell r="I80" t="str">
            <v>Николаевич</v>
          </cell>
          <cell r="K80" t="str">
            <v>механик</v>
          </cell>
          <cell r="L80" t="str">
            <v>2 года 8 месяцев</v>
          </cell>
          <cell r="M80" t="str">
            <v>внеочередная</v>
          </cell>
          <cell r="N80" t="str">
            <v>оперативно-ремонтный персонал</v>
          </cell>
          <cell r="R80" t="str">
            <v>III до 1000 В</v>
          </cell>
          <cell r="S80" t="str">
            <v>ПТЭЭПЭЭ</v>
          </cell>
          <cell r="V80">
            <v>0.45833333333333298</v>
          </cell>
        </row>
        <row r="81">
          <cell r="E81" t="str">
            <v>Электростальский институт (филиал) Московского политехнического университета</v>
          </cell>
          <cell r="G81" t="str">
            <v>Еремин</v>
          </cell>
          <cell r="H81" t="str">
            <v xml:space="preserve">Сергей </v>
          </cell>
          <cell r="I81" t="str">
            <v>Федорович</v>
          </cell>
          <cell r="K81" t="str">
            <v>главный инженер</v>
          </cell>
          <cell r="L81" t="str">
            <v>3 года</v>
          </cell>
          <cell r="M81" t="str">
            <v>первичная</v>
          </cell>
          <cell r="N81" t="str">
            <v>управленческий песонал</v>
          </cell>
          <cell r="S81" t="str">
            <v>ПТЭТЭ</v>
          </cell>
          <cell r="V81">
            <v>0.45833333333333298</v>
          </cell>
        </row>
        <row r="82">
          <cell r="E82" t="str">
            <v>ООО "УК  НКС"</v>
          </cell>
          <cell r="G82" t="str">
            <v>Шнырев</v>
          </cell>
          <cell r="H82" t="str">
            <v>Сергей</v>
          </cell>
          <cell r="I82" t="str">
            <v>Григорьевич</v>
          </cell>
          <cell r="K82" t="str">
            <v>главный инженер</v>
          </cell>
          <cell r="L82" t="str">
            <v>1 мес.</v>
          </cell>
          <cell r="M82" t="str">
            <v>первичная</v>
          </cell>
          <cell r="N82" t="str">
            <v>управленческий песонал</v>
          </cell>
          <cell r="S82" t="str">
            <v>ПТЭТЭ</v>
          </cell>
          <cell r="V82">
            <v>0.45833333333333298</v>
          </cell>
        </row>
        <row r="83">
          <cell r="E83" t="str">
            <v>ООО "УК "Чкаловская"</v>
          </cell>
          <cell r="G83" t="str">
            <v>Шнырев</v>
          </cell>
          <cell r="H83" t="str">
            <v>Сергей</v>
          </cell>
          <cell r="I83" t="str">
            <v>Григорьевич</v>
          </cell>
          <cell r="K83" t="str">
            <v>главный инженер</v>
          </cell>
          <cell r="L83" t="str">
            <v>1 мес.</v>
          </cell>
          <cell r="M83" t="str">
            <v>первичная</v>
          </cell>
          <cell r="N83" t="str">
            <v>управленческий песонал</v>
          </cell>
          <cell r="S83" t="str">
            <v>ПТЭТЭ</v>
          </cell>
          <cell r="V83">
            <v>0.45833333333333298</v>
          </cell>
        </row>
        <row r="84">
          <cell r="E84" t="str">
            <v>ООО "КУН"</v>
          </cell>
          <cell r="G84" t="str">
            <v xml:space="preserve">Петраев </v>
          </cell>
          <cell r="H84" t="str">
            <v>Максим</v>
          </cell>
          <cell r="I84" t="str">
            <v>Викторович</v>
          </cell>
          <cell r="K84" t="str">
            <v>Генеральный директор</v>
          </cell>
          <cell r="L84" t="str">
            <v>10 лет</v>
          </cell>
          <cell r="M84" t="str">
            <v>Внеочередная</v>
          </cell>
          <cell r="N84" t="str">
            <v>административно-технический персонал</v>
          </cell>
          <cell r="R84" t="str">
            <v>IV до 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"КУН"</v>
          </cell>
          <cell r="G85" t="str">
            <v>Уцын</v>
          </cell>
          <cell r="H85" t="str">
            <v xml:space="preserve">Сергей </v>
          </cell>
          <cell r="I85" t="str">
            <v>Владимирович</v>
          </cell>
          <cell r="K85" t="str">
            <v>Главный инженр</v>
          </cell>
          <cell r="L85" t="str">
            <v>10 лет</v>
          </cell>
          <cell r="M85" t="str">
            <v>Внеочередная</v>
          </cell>
          <cell r="N85" t="str">
            <v>административно-технический персонал</v>
          </cell>
          <cell r="R85" t="str">
            <v>IV до 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"КУН"</v>
          </cell>
          <cell r="G86" t="str">
            <v>Карташова</v>
          </cell>
          <cell r="H86" t="str">
            <v>Татьяна</v>
          </cell>
          <cell r="I86" t="str">
            <v>Александровна</v>
          </cell>
          <cell r="K86" t="str">
            <v>Инжненер по охране труда</v>
          </cell>
          <cell r="L86" t="str">
            <v>8 лет</v>
          </cell>
          <cell r="M86" t="str">
            <v>Внеочередная</v>
          </cell>
          <cell r="N86" t="str">
            <v>административно-технический персонал</v>
          </cell>
          <cell r="R86" t="str">
            <v>IV до 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"Солнечный город"</v>
          </cell>
          <cell r="G87" t="str">
            <v>Гноев</v>
          </cell>
          <cell r="H87" t="str">
            <v>Юрий</v>
          </cell>
          <cell r="I87" t="str">
            <v>Георгиевич</v>
          </cell>
          <cell r="K87" t="str">
            <v>инженер по оборудованию</v>
          </cell>
          <cell r="L87" t="str">
            <v>4 г</v>
          </cell>
          <cell r="M87" t="str">
            <v>очередная</v>
          </cell>
          <cell r="N87" t="str">
            <v>оперативно-ремонтный персонал</v>
          </cell>
          <cell r="R87" t="str">
            <v>III группа до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"СЗ Самолет Молжаниново"</v>
          </cell>
          <cell r="G88" t="str">
            <v>Савельев</v>
          </cell>
          <cell r="H88" t="str">
            <v>Андрей</v>
          </cell>
          <cell r="I88" t="str">
            <v>Владимирович</v>
          </cell>
          <cell r="K88" t="str">
            <v>главный энергетик</v>
          </cell>
          <cell r="L88" t="str">
            <v>3 года 7 месяцев</v>
          </cell>
          <cell r="M88" t="str">
            <v>внеочередная</v>
          </cell>
          <cell r="N88" t="str">
            <v>административно-технический персонал</v>
          </cell>
          <cell r="R88" t="str">
            <v>V до и выше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Свято-Троицкая Сергиева Лавра РПЦ</v>
          </cell>
          <cell r="G89" t="str">
            <v>Единак</v>
          </cell>
          <cell r="H89" t="str">
            <v>Александр</v>
          </cell>
          <cell r="I89" t="str">
            <v>Васильевич</v>
          </cell>
          <cell r="K89" t="str">
            <v>энергетик Зеленоградского подворья Лавры</v>
          </cell>
          <cell r="L89" t="str">
            <v>1 год</v>
          </cell>
          <cell r="M89" t="str">
            <v>внеочередная</v>
          </cell>
          <cell r="N89" t="str">
            <v>административно-технический персонал</v>
          </cell>
          <cell r="R89" t="str">
            <v>IV до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АО "НП "ПОДОЛЬСККАБЕЛЬ"</v>
          </cell>
          <cell r="G90" t="str">
            <v xml:space="preserve">Копытова </v>
          </cell>
          <cell r="H90" t="str">
            <v>Алена</v>
          </cell>
          <cell r="I90" t="str">
            <v>Николаевна</v>
          </cell>
          <cell r="K90" t="str">
            <v>Главный энергетик</v>
          </cell>
          <cell r="L90" t="str">
            <v>8 лет</v>
          </cell>
          <cell r="M90" t="str">
            <v>очередная</v>
          </cell>
          <cell r="N90" t="str">
            <v>административно-технический персонал, с правом испытания оборудования повышенным напряжением</v>
          </cell>
          <cell r="R90" t="str">
            <v>V до и выше1000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АО "НП "ПОДОЛЬСККАБЕЛЬ"</v>
          </cell>
          <cell r="G91" t="str">
            <v xml:space="preserve">Копытов </v>
          </cell>
          <cell r="H91" t="str">
            <v>Сергей</v>
          </cell>
          <cell r="I91" t="str">
            <v>Сергееевич</v>
          </cell>
          <cell r="K91" t="str">
            <v>Инженер-технолог 1 кат.</v>
          </cell>
          <cell r="L91" t="str">
            <v>8 лет</v>
          </cell>
          <cell r="M91" t="str">
            <v>внеочередная</v>
          </cell>
          <cell r="N91" t="str">
            <v>административно-технический персонал</v>
          </cell>
          <cell r="R91" t="str">
            <v>IV до и выше1000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АО "НП "ПОДОЛЬСККАБЕЛЬ"</v>
          </cell>
          <cell r="G92" t="str">
            <v>Данилкин</v>
          </cell>
          <cell r="H92" t="str">
            <v>Сергей</v>
          </cell>
          <cell r="I92" t="str">
            <v>Алексеевич</v>
          </cell>
          <cell r="K92" t="str">
            <v>Ведущий инженер-электрик</v>
          </cell>
          <cell r="L92" t="str">
            <v>12 лет</v>
          </cell>
          <cell r="M92" t="str">
            <v>очередная</v>
          </cell>
          <cell r="N92" t="str">
            <v>административно-технический персонал</v>
          </cell>
          <cell r="R92" t="str">
            <v>V до и выше1000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АО "НП "ПОДОЛЬСККАБЕЛЬ"</v>
          </cell>
          <cell r="G93" t="str">
            <v>Легконогих</v>
          </cell>
          <cell r="H93" t="str">
            <v>Дмитрий</v>
          </cell>
          <cell r="I93" t="str">
            <v>Александрович</v>
          </cell>
          <cell r="K93" t="str">
            <v>Начальник цеха</v>
          </cell>
          <cell r="L93" t="str">
            <v>13 лет</v>
          </cell>
          <cell r="M93" t="str">
            <v>внеочередная</v>
          </cell>
          <cell r="N93" t="str">
            <v>административно-технический персонал</v>
          </cell>
          <cell r="R93" t="str">
            <v>III до  и выше1000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"ОКБТМ"</v>
          </cell>
          <cell r="G94" t="str">
            <v>Мартынов</v>
          </cell>
          <cell r="H94" t="str">
            <v>Сергей</v>
          </cell>
          <cell r="I94" t="str">
            <v>Анатольевич</v>
          </cell>
          <cell r="K94" t="str">
            <v>Инженер-электрик</v>
          </cell>
          <cell r="L94" t="str">
            <v>3 мес</v>
          </cell>
          <cell r="M94" t="str">
            <v>очередная</v>
          </cell>
          <cell r="N94" t="str">
            <v>административно-технический персонал</v>
          </cell>
          <cell r="R94" t="str">
            <v>IV группа до и выше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ООО "МЕИР ГРУПП"</v>
          </cell>
          <cell r="G95" t="str">
            <v>Дорничев</v>
          </cell>
          <cell r="H95" t="str">
            <v>Николай</v>
          </cell>
          <cell r="I95" t="str">
            <v>Юрьевич</v>
          </cell>
          <cell r="K95" t="str">
            <v>механик по холодильному оборудованию</v>
          </cell>
          <cell r="L95" t="str">
            <v>10 лет</v>
          </cell>
          <cell r="M95" t="str">
            <v>внеочередная</v>
          </cell>
          <cell r="N95" t="str">
            <v>оперативно-ремонтный персонал</v>
          </cell>
          <cell r="R95" t="str">
            <v>II до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ООО "ДорСтройСистем"</v>
          </cell>
          <cell r="G96" t="str">
            <v xml:space="preserve">Щегольков  </v>
          </cell>
          <cell r="H96" t="str">
            <v>Алексей</v>
          </cell>
          <cell r="I96" t="str">
            <v>Александрович</v>
          </cell>
          <cell r="K96" t="str">
            <v>Мастер строительных и монтажных работ</v>
          </cell>
          <cell r="L96" t="str">
            <v>9 месяцев
17 дней</v>
          </cell>
          <cell r="M96" t="str">
            <v>первичная</v>
          </cell>
          <cell r="N96" t="str">
            <v>административно-технический персонал</v>
          </cell>
          <cell r="R96" t="str">
            <v>II до и 
выше 1000 В</v>
          </cell>
          <cell r="S96" t="str">
            <v>ПТЭЭПЭЭ</v>
          </cell>
          <cell r="V96">
            <v>0.47916666666666702</v>
          </cell>
        </row>
        <row r="97">
          <cell r="E97" t="str">
            <v>ООО "ДорСтройСистем"</v>
          </cell>
          <cell r="G97" t="str">
            <v xml:space="preserve">Демянчук  </v>
          </cell>
          <cell r="H97" t="str">
            <v>Константин</v>
          </cell>
          <cell r="I97" t="str">
            <v>Михайлович</v>
          </cell>
          <cell r="K97" t="str">
            <v>Электромонтажник по силовым сетям и оборудованию 4 разряда</v>
          </cell>
          <cell r="L97" t="str">
            <v>1 год
1 месяц
13 дней</v>
          </cell>
          <cell r="M97" t="str">
            <v>первичная</v>
          </cell>
          <cell r="N97" t="str">
            <v>административно-технический персонал</v>
          </cell>
          <cell r="R97" t="str">
            <v>II до и 
выше 1000 В</v>
          </cell>
          <cell r="S97" t="str">
            <v>ПТЭЭПЭЭ</v>
          </cell>
          <cell r="V97">
            <v>0.47916666666666702</v>
          </cell>
        </row>
        <row r="98">
          <cell r="E98" t="str">
            <v>ООО "ДорСтройСистем"</v>
          </cell>
          <cell r="G98" t="str">
            <v xml:space="preserve">Зайнуков  </v>
          </cell>
          <cell r="H98" t="str">
            <v xml:space="preserve">Шамиль </v>
          </cell>
          <cell r="I98" t="str">
            <v>Шахбанович</v>
          </cell>
          <cell r="K98" t="str">
            <v>Электромонтер по ремонту и обслуживанию электрооборудования 4 разряда</v>
          </cell>
          <cell r="L98" t="str">
            <v>1 год
2 месяца
2 дня</v>
          </cell>
          <cell r="M98" t="str">
            <v>первичная</v>
          </cell>
          <cell r="N98" t="str">
            <v>административно-технический персонал</v>
          </cell>
          <cell r="R98" t="str">
            <v>II до и 
выше 1000 В</v>
          </cell>
          <cell r="S98" t="str">
            <v>ПТЭЭПЭЭ</v>
          </cell>
          <cell r="V98">
            <v>0.47916666666666702</v>
          </cell>
        </row>
        <row r="99">
          <cell r="E99" t="str">
            <v>ООО "ДорСтройСистем"</v>
          </cell>
          <cell r="G99" t="str">
            <v xml:space="preserve">Резаев  </v>
          </cell>
          <cell r="H99" t="str">
            <v>Максим</v>
          </cell>
          <cell r="I99" t="str">
            <v>Борисович</v>
          </cell>
          <cell r="K99" t="str">
            <v>Электромонтер по ремонту и обслуживанию электрооборудования 4 разряда</v>
          </cell>
          <cell r="L99" t="str">
            <v>1 год
4 месяца
20 дней</v>
          </cell>
          <cell r="M99" t="str">
            <v>первичная</v>
          </cell>
          <cell r="N99" t="str">
            <v>административно-технический персонал</v>
          </cell>
          <cell r="R99" t="str">
            <v>II до и 
выше 1000 В</v>
          </cell>
          <cell r="S99" t="str">
            <v>ПТЭЭПЭЭ</v>
          </cell>
          <cell r="V99">
            <v>0.47916666666666702</v>
          </cell>
        </row>
        <row r="100">
          <cell r="E100" t="str">
            <v>ООО "ДорСтройСистем"</v>
          </cell>
          <cell r="G100" t="str">
            <v xml:space="preserve">Саблин  </v>
          </cell>
          <cell r="H100" t="str">
            <v>Евгений</v>
          </cell>
          <cell r="I100" t="str">
            <v>Петрович</v>
          </cell>
          <cell r="K100" t="str">
            <v>Электромонтер по ремонту и обслуживанию электрооборудования 4 разряда</v>
          </cell>
          <cell r="L100" t="str">
            <v>1 год
4 месяца
26 дней</v>
          </cell>
          <cell r="M100" t="str">
            <v>первичная</v>
          </cell>
          <cell r="N100" t="str">
            <v>административно-технический персонал</v>
          </cell>
          <cell r="R100" t="str">
            <v>II до и 
выше 1000 В</v>
          </cell>
          <cell r="S100" t="str">
            <v>ПТЭЭПЭЭ</v>
          </cell>
          <cell r="V100">
            <v>0.47916666666666702</v>
          </cell>
        </row>
        <row r="101">
          <cell r="E101" t="str">
            <v>ООО "ДорСтройСистем"</v>
          </cell>
          <cell r="G101" t="str">
            <v xml:space="preserve">Трусов  </v>
          </cell>
          <cell r="H101" t="str">
            <v>Валерий</v>
          </cell>
          <cell r="I101" t="str">
            <v>Иванович</v>
          </cell>
          <cell r="K101" t="str">
            <v>Электромонтер по ремонту и обслуживанию электрооборудования 4 разряда</v>
          </cell>
          <cell r="L101" t="str">
            <v>1 год
28 дней</v>
          </cell>
          <cell r="M101" t="str">
            <v>первичная</v>
          </cell>
          <cell r="N101" t="str">
            <v>административно-технический персонал</v>
          </cell>
          <cell r="R101" t="str">
            <v>II до и 
выше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"ДорСтройСистем"</v>
          </cell>
          <cell r="G102" t="str">
            <v xml:space="preserve">Шадрин  </v>
          </cell>
          <cell r="H102" t="str">
            <v>Виктор</v>
          </cell>
          <cell r="I102" t="str">
            <v>Сергеевич</v>
          </cell>
          <cell r="K102" t="str">
            <v>Электромонтер по ремонту и обслуживанию электрооборудования 4 разряда</v>
          </cell>
          <cell r="L102" t="str">
            <v>10 лет
3 месяца
19 дней</v>
          </cell>
          <cell r="M102" t="str">
            <v>первичная</v>
          </cell>
          <cell r="N102" t="str">
            <v>административно-технический персонал</v>
          </cell>
          <cell r="R102" t="str">
            <v>II до и 
выше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ООО "ДорСтройСистем"</v>
          </cell>
          <cell r="G103" t="str">
            <v xml:space="preserve">Щегольков  </v>
          </cell>
          <cell r="H103" t="str">
            <v>Денис</v>
          </cell>
          <cell r="I103" t="str">
            <v>Алексеевич</v>
          </cell>
          <cell r="K103" t="str">
            <v>Электромонтажник по силовым сетям и оборудованию 4 разряда</v>
          </cell>
          <cell r="L103" t="str">
            <v>10 месяцев
5 дней</v>
          </cell>
          <cell r="M103" t="str">
            <v>первичная</v>
          </cell>
          <cell r="N103" t="str">
            <v>административно-технический персонал</v>
          </cell>
          <cell r="R103" t="str">
            <v>II до и 
выше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ООО "ДорСтройСистем"</v>
          </cell>
          <cell r="G104" t="str">
            <v xml:space="preserve">Филимонов  </v>
          </cell>
          <cell r="H104" t="str">
            <v>Денис</v>
          </cell>
          <cell r="I104" t="str">
            <v>Андреевич</v>
          </cell>
          <cell r="K104" t="str">
            <v>Электромонтер по ремонту и обслуживанию электрооборудования 4 разряда</v>
          </cell>
          <cell r="L104" t="str">
            <v>9 месяцев
10 дней</v>
          </cell>
          <cell r="M104" t="str">
            <v>первичная</v>
          </cell>
          <cell r="N104" t="str">
            <v>административно-технический персонал</v>
          </cell>
          <cell r="R104" t="str">
            <v>II до и 
выше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ООО "ДорСтройСистем"</v>
          </cell>
          <cell r="G105" t="str">
            <v xml:space="preserve">Конкин  </v>
          </cell>
          <cell r="H105" t="str">
            <v>Владимир</v>
          </cell>
          <cell r="I105" t="str">
            <v>Владимирович</v>
          </cell>
          <cell r="K105" t="str">
            <v>Электромонтажник по силовым сетям и оборудованию 4 разряда</v>
          </cell>
          <cell r="L105" t="str">
            <v>9 месяцев
7 дней</v>
          </cell>
          <cell r="M105" t="str">
            <v>первичная</v>
          </cell>
          <cell r="N105" t="str">
            <v>административно-технический персонал</v>
          </cell>
          <cell r="R105" t="str">
            <v>II до и 
выше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"Гранит"</v>
          </cell>
          <cell r="G106" t="str">
            <v>Лебедев</v>
          </cell>
          <cell r="H106" t="str">
            <v>Евгений</v>
          </cell>
          <cell r="I106" t="str">
            <v>Леонидович</v>
          </cell>
          <cell r="K106" t="str">
            <v>Монтажник СТС и О 6 р.</v>
          </cell>
          <cell r="L106" t="str">
            <v>13 лет</v>
          </cell>
          <cell r="M106" t="str">
            <v>первичная</v>
          </cell>
          <cell r="N106" t="str">
            <v>ремонтный персонал</v>
          </cell>
          <cell r="S106" t="str">
            <v>ПТЭТЭ</v>
          </cell>
          <cell r="V106">
            <v>0.47916666666666702</v>
          </cell>
        </row>
        <row r="107">
          <cell r="E107" t="str">
            <v>АО "НПП "Интеграл"</v>
          </cell>
          <cell r="G107" t="str">
            <v xml:space="preserve">Жуков </v>
          </cell>
          <cell r="H107" t="str">
            <v>Евгений</v>
          </cell>
          <cell r="I107" t="str">
            <v>Викторович</v>
          </cell>
          <cell r="K107" t="str">
            <v>механик</v>
          </cell>
          <cell r="L107" t="str">
            <v xml:space="preserve"> 2 год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IV до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«ППК»</v>
          </cell>
          <cell r="G108" t="str">
            <v>Третьяк</v>
          </cell>
          <cell r="H108" t="str">
            <v>Василий</v>
          </cell>
          <cell r="I108" t="str">
            <v>Федорович</v>
          </cell>
          <cell r="K108" t="str">
            <v>Инженер-энергетик</v>
          </cell>
          <cell r="L108" t="str">
            <v>1 год</v>
          </cell>
          <cell r="M108" t="str">
            <v>первичная</v>
          </cell>
          <cell r="N108" t="str">
            <v>управленческий песонал</v>
          </cell>
          <cell r="S108" t="str">
            <v>ПТЭТЭ</v>
          </cell>
          <cell r="V108">
            <v>0.47916666666666702</v>
          </cell>
        </row>
        <row r="109">
          <cell r="E109" t="str">
            <v>ООО ПЛАТТЕН</v>
          </cell>
          <cell r="G109" t="str">
            <v>Вострухин</v>
          </cell>
          <cell r="H109" t="str">
            <v>Сергей</v>
          </cell>
          <cell r="I109" t="str">
            <v>Вячеславович</v>
          </cell>
          <cell r="K109" t="str">
            <v>Главный инженер</v>
          </cell>
          <cell r="L109" t="str">
            <v>3 г</v>
          </cell>
          <cell r="M109" t="str">
            <v>первичная</v>
          </cell>
          <cell r="N109" t="str">
            <v>административно-технический персонал</v>
          </cell>
          <cell r="R109" t="str">
            <v>II до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АО "Красногорская теплосеть"</v>
          </cell>
          <cell r="G110" t="str">
            <v>Мельникова</v>
          </cell>
          <cell r="H110" t="str">
            <v>Наталья</v>
          </cell>
          <cell r="I110" t="str">
            <v>Юрьевна</v>
          </cell>
          <cell r="K110" t="str">
            <v>Начальник котельной</v>
          </cell>
          <cell r="L110" t="str">
            <v>1 год</v>
          </cell>
          <cell r="M110" t="str">
            <v>очередная</v>
          </cell>
          <cell r="N110" t="str">
            <v>руководитель структурного подразделения</v>
          </cell>
          <cell r="S110" t="str">
            <v>ПТЭТЭ</v>
          </cell>
          <cell r="V110">
            <v>0.47916666666666702</v>
          </cell>
        </row>
        <row r="111">
          <cell r="E111" t="str">
            <v>АО "Красногорская теплосеть"</v>
          </cell>
          <cell r="G111" t="str">
            <v>Лукащук</v>
          </cell>
          <cell r="H111" t="str">
            <v>Богдан</v>
          </cell>
          <cell r="I111" t="str">
            <v>Андреевич</v>
          </cell>
          <cell r="K111" t="str">
            <v>Мастер АДС</v>
          </cell>
          <cell r="L111" t="str">
            <v>2 года</v>
          </cell>
          <cell r="M111" t="str">
            <v>очередная</v>
          </cell>
          <cell r="N111" t="str">
            <v>руководитель структурного подразделения</v>
          </cell>
          <cell r="S111" t="str">
            <v>ПТЭТЭ</v>
          </cell>
          <cell r="V111">
            <v>0.47916666666666702</v>
          </cell>
        </row>
        <row r="112">
          <cell r="E112" t="str">
            <v>АО "Красногорская теплосеть"</v>
          </cell>
          <cell r="G112" t="str">
            <v>Синельников</v>
          </cell>
          <cell r="H112" t="str">
            <v>Игорь</v>
          </cell>
          <cell r="I112" t="str">
            <v>Викторович</v>
          </cell>
          <cell r="K112" t="str">
            <v>Заместитель главного инженера по ремонту</v>
          </cell>
          <cell r="L112" t="str">
            <v>5 лет</v>
          </cell>
          <cell r="M112" t="str">
            <v>очередная</v>
          </cell>
          <cell r="N112" t="str">
            <v>руководящий работник</v>
          </cell>
          <cell r="S112" t="str">
            <v>ПТЭТЭ</v>
          </cell>
          <cell r="V112">
            <v>0.47916666666666702</v>
          </cell>
        </row>
        <row r="113">
          <cell r="E113" t="str">
            <v>АО "Красногорская теплосеть"</v>
          </cell>
          <cell r="G113" t="str">
            <v>Марков</v>
          </cell>
          <cell r="H113" t="str">
            <v>Геннадий</v>
          </cell>
          <cell r="I113" t="str">
            <v>Викторович</v>
          </cell>
          <cell r="K113" t="str">
            <v>Начальник службы</v>
          </cell>
          <cell r="L113" t="str">
            <v>25 лет</v>
          </cell>
          <cell r="M113" t="str">
            <v>очередная</v>
          </cell>
          <cell r="N113" t="str">
            <v>руководитель структурного подразделения</v>
          </cell>
          <cell r="S113" t="str">
            <v>ПТЭТЭ</v>
          </cell>
          <cell r="V113">
            <v>0.47916666666666702</v>
          </cell>
        </row>
        <row r="114">
          <cell r="E114" t="str">
            <v>АО "Красногорская теплосеть"</v>
          </cell>
          <cell r="G114" t="str">
            <v>Картышев</v>
          </cell>
          <cell r="H114" t="str">
            <v>Игорь</v>
          </cell>
          <cell r="I114" t="str">
            <v>Николаевич</v>
          </cell>
          <cell r="K114" t="str">
            <v>Начальник энергосетевого района</v>
          </cell>
          <cell r="L114" t="str">
            <v>2 мес.</v>
          </cell>
          <cell r="M114" t="str">
            <v>первичная</v>
          </cell>
          <cell r="N114" t="str">
            <v>руководитель структурного подразделения</v>
          </cell>
          <cell r="S114" t="str">
            <v>ПТЭТЭ</v>
          </cell>
          <cell r="V114">
            <v>0.47916666666666702</v>
          </cell>
        </row>
        <row r="115">
          <cell r="E115" t="str">
            <v>АО "Красногорская теплосеть"</v>
          </cell>
          <cell r="G115" t="str">
            <v xml:space="preserve">Жданов </v>
          </cell>
          <cell r="H115" t="str">
            <v>Александр</v>
          </cell>
          <cell r="I115" t="str">
            <v>Владимирович</v>
          </cell>
          <cell r="K115" t="str">
            <v>Начальник энергосетевого района</v>
          </cell>
          <cell r="L115" t="str">
            <v>3 года</v>
          </cell>
          <cell r="M115" t="str">
            <v>очередная</v>
          </cell>
          <cell r="N115" t="str">
            <v>руководитель структурного подразделения</v>
          </cell>
          <cell r="S115" t="str">
            <v>ПТЭТЭ</v>
          </cell>
          <cell r="V115">
            <v>0.47916666666666702</v>
          </cell>
        </row>
        <row r="116">
          <cell r="E116" t="str">
            <v>АО "Красногорская теплосеть"</v>
          </cell>
          <cell r="G116" t="str">
            <v>Смирнов</v>
          </cell>
          <cell r="H116" t="str">
            <v>Геннадий</v>
          </cell>
          <cell r="I116" t="str">
            <v>Михайлович</v>
          </cell>
          <cell r="K116" t="str">
            <v>Начальник энергосетевого района</v>
          </cell>
          <cell r="L116">
            <v>2.5</v>
          </cell>
          <cell r="M116" t="str">
            <v>очередная</v>
          </cell>
          <cell r="N116" t="str">
            <v>руководитель структурного подразделения</v>
          </cell>
          <cell r="S116" t="str">
            <v>ПТЭТЭ</v>
          </cell>
          <cell r="V116">
            <v>0.54166666666666696</v>
          </cell>
        </row>
        <row r="117">
          <cell r="E117" t="str">
            <v>АО "Красногорская теплосеть"</v>
          </cell>
          <cell r="G117" t="str">
            <v>Соколов</v>
          </cell>
          <cell r="H117" t="str">
            <v>Олег</v>
          </cell>
          <cell r="I117" t="str">
            <v>Александрович</v>
          </cell>
          <cell r="K117" t="str">
            <v>Начальник энергосетевого района</v>
          </cell>
          <cell r="L117" t="str">
            <v>1 год</v>
          </cell>
          <cell r="M117" t="str">
            <v>очередная</v>
          </cell>
          <cell r="N117" t="str">
            <v>руководитель структурного подразделения</v>
          </cell>
          <cell r="S117" t="str">
            <v>ПТЭТЭ</v>
          </cell>
          <cell r="V117">
            <v>0.54166666666666696</v>
          </cell>
        </row>
        <row r="118">
          <cell r="E118" t="str">
            <v>ООО "Газпром СПКА"</v>
          </cell>
          <cell r="G118" t="str">
            <v xml:space="preserve">Едакин </v>
          </cell>
          <cell r="H118" t="str">
            <v>Антон</v>
          </cell>
          <cell r="I118" t="str">
            <v>Игоревич</v>
          </cell>
          <cell r="K118" t="str">
            <v>Начальник службы главного энергетика - главный энергетик</v>
          </cell>
          <cell r="L118" t="str">
            <v>1 год 6 мес.</v>
          </cell>
          <cell r="M118" t="str">
            <v>очередная</v>
          </cell>
          <cell r="N118" t="str">
            <v>административно-технический персонал</v>
          </cell>
          <cell r="R118" t="str">
            <v>V до и выше 1000 В</v>
          </cell>
          <cell r="S118" t="str">
            <v>ПТЭЭПЭЭ</v>
          </cell>
          <cell r="V118">
            <v>0.54166666666666696</v>
          </cell>
        </row>
        <row r="119">
          <cell r="E119" t="str">
            <v>ООО "Газпром СПКА"</v>
          </cell>
          <cell r="G119" t="str">
            <v xml:space="preserve">Едакин </v>
          </cell>
          <cell r="H119" t="str">
            <v>Антон</v>
          </cell>
          <cell r="I119" t="str">
            <v>Игоревич</v>
          </cell>
          <cell r="K119" t="str">
            <v>Начальник службы главного энергетика - главный энергетик</v>
          </cell>
          <cell r="L119" t="str">
            <v>1 год 6 мес.</v>
          </cell>
          <cell r="M119" t="str">
            <v>очередная</v>
          </cell>
          <cell r="N119" t="str">
            <v>руководящий работник</v>
          </cell>
          <cell r="S119" t="str">
            <v>ПТЭТЭ</v>
          </cell>
          <cell r="V119">
            <v>0.54166666666666696</v>
          </cell>
        </row>
        <row r="120">
          <cell r="E120" t="str">
            <v>АО «Воскресенск-Техноткань»</v>
          </cell>
          <cell r="G120" t="str">
            <v xml:space="preserve">Кудряшов </v>
          </cell>
          <cell r="H120" t="str">
            <v xml:space="preserve">Валерий </v>
          </cell>
          <cell r="I120" t="str">
            <v>Владимирович</v>
          </cell>
          <cell r="K120" t="str">
            <v>Главный инженер</v>
          </cell>
          <cell r="L120" t="str">
            <v>31 лет</v>
          </cell>
          <cell r="M120" t="str">
            <v>очередная</v>
          </cell>
          <cell r="N120" t="str">
            <v>административно-технический персонал</v>
          </cell>
          <cell r="R120" t="str">
            <v>V гр. до и выше 1000 В</v>
          </cell>
          <cell r="S120" t="str">
            <v>ПТЭЭПЭЭ</v>
          </cell>
          <cell r="V120">
            <v>0.54166666666666696</v>
          </cell>
        </row>
        <row r="121">
          <cell r="E121" t="str">
            <v>АО «Воскресенск-Техноткань»</v>
          </cell>
          <cell r="G121" t="str">
            <v>Палинов</v>
          </cell>
          <cell r="H121" t="str">
            <v>Сергей</v>
          </cell>
          <cell r="I121" t="str">
            <v>Яковлевич</v>
          </cell>
          <cell r="K121" t="str">
            <v>Инженер по эксплуатации</v>
          </cell>
          <cell r="L121" t="str">
            <v>17 лет</v>
          </cell>
          <cell r="M121" t="str">
            <v>очередная</v>
          </cell>
          <cell r="N121" t="str">
            <v>административно-технический персонал</v>
          </cell>
          <cell r="R121" t="str">
            <v>V гр.  до и выше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АО «Воскресенск-Техноткань»</v>
          </cell>
          <cell r="G122" t="str">
            <v>Карташова</v>
          </cell>
          <cell r="H122" t="str">
            <v>Татьяна</v>
          </cell>
          <cell r="I122" t="str">
            <v>Александровна</v>
          </cell>
          <cell r="K122" t="str">
            <v>Специалист по охране труда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IV гр. до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МУП "ЭЦУ"</v>
          </cell>
          <cell r="G123" t="str">
            <v xml:space="preserve">Чубриков </v>
          </cell>
          <cell r="H123" t="str">
            <v>Анатолий</v>
          </cell>
          <cell r="I123" t="str">
            <v>Николоаевич</v>
          </cell>
          <cell r="K123" t="str">
            <v>Электромонтер по ремонту и обслуживанию электрооборудования                  5 раз.</v>
          </cell>
          <cell r="L123" t="str">
            <v>13 лет</v>
          </cell>
          <cell r="M123" t="str">
            <v>очередная</v>
          </cell>
          <cell r="N123" t="str">
            <v>оперативно-ремонтный персонал</v>
          </cell>
          <cell r="R123" t="str">
            <v>IV до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"ЦПТ "Базис"</v>
          </cell>
          <cell r="G124" t="str">
            <v xml:space="preserve">Знайденов </v>
          </cell>
          <cell r="H124" t="str">
            <v>Вадим</v>
          </cell>
          <cell r="I124" t="str">
            <v>Сергеевич</v>
          </cell>
          <cell r="K124" t="str">
            <v>главный инженер</v>
          </cell>
          <cell r="L124" t="str">
            <v>25 лет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V до и выше 1000 В,  с правом испытаний оборудования повышенным напряжением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"ТА РУС"</v>
          </cell>
          <cell r="G125" t="str">
            <v>Толмачев</v>
          </cell>
          <cell r="H125" t="str">
            <v>Михаил</v>
          </cell>
          <cell r="I125" t="str">
            <v>Алексеевич</v>
          </cell>
          <cell r="K125" t="str">
            <v>инженер-программист</v>
          </cell>
          <cell r="L125" t="str">
            <v>1 мес</v>
          </cell>
          <cell r="M125" t="str">
            <v>первичная</v>
          </cell>
          <cell r="N125" t="str">
            <v>административно-технический персонал</v>
          </cell>
          <cell r="R125" t="str">
            <v xml:space="preserve">II гр до 1000В 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ОАО  "Мясокомбинат "Рузский"</v>
          </cell>
          <cell r="G126" t="str">
            <v>Савченков</v>
          </cell>
          <cell r="H126" t="str">
            <v>Максим</v>
          </cell>
          <cell r="I126" t="str">
            <v>Васильевич</v>
          </cell>
          <cell r="K126" t="str">
            <v>Заместитель главного энергетика</v>
          </cell>
          <cell r="L126" t="str">
            <v>4,5 мес</v>
          </cell>
          <cell r="M126" t="str">
            <v>первичная</v>
          </cell>
          <cell r="N126" t="str">
            <v>административно-технический персонал</v>
          </cell>
          <cell r="R126" t="str">
            <v>II до и выше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ОАО  "Мясокомбинат "Рузский"</v>
          </cell>
          <cell r="G127" t="str">
            <v xml:space="preserve">Латыфов </v>
          </cell>
          <cell r="H127" t="str">
            <v xml:space="preserve">Алишер </v>
          </cell>
          <cell r="I127" t="str">
            <v>Климович</v>
          </cell>
          <cell r="K127" t="str">
            <v>Главный инженер</v>
          </cell>
          <cell r="L127" t="str">
            <v xml:space="preserve">7 лет </v>
          </cell>
          <cell r="M127" t="str">
            <v>очередная</v>
          </cell>
          <cell r="N127" t="str">
            <v>административно-технический персонал</v>
          </cell>
          <cell r="R127" t="str">
            <v>V до и выше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ОАО  "Мясокомбинат "Рузский"</v>
          </cell>
          <cell r="G128" t="str">
            <v xml:space="preserve">Сергеев </v>
          </cell>
          <cell r="H128" t="str">
            <v>Иван</v>
          </cell>
          <cell r="I128" t="str">
            <v>Юрьевич</v>
          </cell>
          <cell r="K128" t="str">
            <v>Электромонтер</v>
          </cell>
          <cell r="L128" t="str">
            <v>10 мес</v>
          </cell>
          <cell r="M128" t="str">
            <v>очередная</v>
          </cell>
          <cell r="N128" t="str">
            <v>административно-технический персонал</v>
          </cell>
          <cell r="R128" t="str">
            <v>IV до и выше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"ВБ Дубна"</v>
          </cell>
          <cell r="G129" t="str">
            <v>Новиков</v>
          </cell>
          <cell r="H129" t="str">
            <v>Вадим</v>
          </cell>
          <cell r="I129" t="str">
            <v>Владимирович</v>
          </cell>
          <cell r="K129" t="str">
            <v>заместитель старшего инженера</v>
          </cell>
          <cell r="L129" t="str">
            <v>1 мес.</v>
          </cell>
          <cell r="M129" t="str">
            <v>первичная</v>
          </cell>
          <cell r="N129" t="str">
            <v>административно-технический персонал</v>
          </cell>
          <cell r="R129" t="str">
            <v>V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АО «Фирма
 «Строитель»</v>
          </cell>
          <cell r="G130" t="str">
            <v>Свидерский</v>
          </cell>
          <cell r="H130" t="str">
            <v>Виктор</v>
          </cell>
          <cell r="I130" t="str">
            <v>Бенедиктович</v>
          </cell>
          <cell r="K130" t="str">
            <v>Электромонтер</v>
          </cell>
          <cell r="L130" t="str">
            <v>2 года</v>
          </cell>
          <cell r="M130" t="str">
            <v>внеочередная</v>
          </cell>
          <cell r="N130" t="str">
            <v>оперативно-ремонтный персонал</v>
          </cell>
          <cell r="R130" t="str">
            <v>III до и выше
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"Вендпром"</v>
          </cell>
          <cell r="G131" t="str">
            <v>Кушев</v>
          </cell>
          <cell r="H131" t="str">
            <v>Павел</v>
          </cell>
          <cell r="I131" t="str">
            <v>Алексеевич</v>
          </cell>
          <cell r="K131" t="str">
            <v>юрист</v>
          </cell>
          <cell r="L131" t="str">
            <v>15 мес.</v>
          </cell>
          <cell r="M131" t="str">
            <v>первичная</v>
          </cell>
          <cell r="N131" t="str">
            <v>административно-технический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"ТЕКАТО ЦЕНТР"</v>
          </cell>
          <cell r="G132" t="str">
            <v>Левин</v>
          </cell>
          <cell r="H132" t="str">
            <v>Александр</v>
          </cell>
          <cell r="I132" t="str">
            <v>Олегович</v>
          </cell>
          <cell r="K132" t="str">
            <v>Руководитель механической службы</v>
          </cell>
          <cell r="L132" t="str">
            <v>5 лет</v>
          </cell>
          <cell r="M132" t="str">
            <v>первичная</v>
          </cell>
          <cell r="N132" t="str">
            <v>административно-технический персонал</v>
          </cell>
          <cell r="R132" t="str">
            <v>II группа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"ИНТЕРСЭН-ПЛЮС"</v>
          </cell>
          <cell r="G133" t="str">
            <v>Скобелев</v>
          </cell>
          <cell r="H133" t="str">
            <v>Максим</v>
          </cell>
          <cell r="I133" t="str">
            <v>Владимирович</v>
          </cell>
          <cell r="K133" t="str">
            <v>Руководитель технической службы</v>
          </cell>
          <cell r="L133" t="str">
            <v>4 месяца</v>
          </cell>
          <cell r="M133" t="str">
            <v>первичная</v>
          </cell>
          <cell r="N133" t="str">
            <v>административно-технический персонал</v>
          </cell>
          <cell r="R133" t="str">
            <v>II группа до 1000 В</v>
          </cell>
          <cell r="S133" t="str">
            <v>ПТЭЭПЭЭ</v>
          </cell>
          <cell r="V133">
            <v>0.5625</v>
          </cell>
        </row>
        <row r="134">
          <cell r="E134" t="str">
            <v>ООО "СИЯНИЕ ТК"</v>
          </cell>
          <cell r="G134" t="str">
            <v>Устимчик</v>
          </cell>
          <cell r="H134" t="str">
            <v xml:space="preserve">Николай </v>
          </cell>
          <cell r="I134" t="str">
            <v>Антонович</v>
          </cell>
          <cell r="K134" t="str">
            <v>Энергетик</v>
          </cell>
          <cell r="L134" t="str">
            <v>2 года 6 мес.</v>
          </cell>
          <cell r="M134" t="str">
            <v>первичная</v>
          </cell>
          <cell r="N134" t="str">
            <v>административно-технический персонал</v>
          </cell>
          <cell r="R134" t="str">
            <v>II до 1000В</v>
          </cell>
          <cell r="S134" t="str">
            <v>ПТЭЭПЭЭ</v>
          </cell>
          <cell r="V134">
            <v>0.5625</v>
          </cell>
        </row>
        <row r="135">
          <cell r="E135" t="str">
            <v>ООО "СИЯНИЕ ТК"</v>
          </cell>
          <cell r="G135" t="str">
            <v xml:space="preserve">Сырокваша </v>
          </cell>
          <cell r="H135" t="str">
            <v>Дмитрий</v>
          </cell>
          <cell r="I135" t="str">
            <v>Петрович</v>
          </cell>
          <cell r="K135" t="str">
            <v>Руководитель АХО</v>
          </cell>
          <cell r="L135" t="str">
            <v>4 года 5 мес.</v>
          </cell>
          <cell r="M135" t="str">
            <v>первичная</v>
          </cell>
          <cell r="N135" t="str">
            <v>административно-технический персонал</v>
          </cell>
          <cell r="R135" t="str">
            <v>II до 1000В</v>
          </cell>
          <cell r="S135" t="str">
            <v>ПТЭЭПЭЭ</v>
          </cell>
          <cell r="V135">
            <v>0.5625</v>
          </cell>
        </row>
        <row r="136">
          <cell r="E136" t="str">
            <v>ООО "СИЯНИЕ ТК"</v>
          </cell>
          <cell r="G136" t="str">
            <v>Коротков</v>
          </cell>
          <cell r="H136" t="str">
            <v>Михаил</v>
          </cell>
          <cell r="I136" t="str">
            <v>Юрьевич</v>
          </cell>
          <cell r="K136" t="str">
            <v>Технический директор</v>
          </cell>
          <cell r="L136" t="str">
            <v xml:space="preserve">2 года 4 мес. </v>
          </cell>
          <cell r="M136" t="str">
            <v>первичная</v>
          </cell>
          <cell r="N136" t="str">
            <v>административно-технический персонал</v>
          </cell>
          <cell r="R136" t="str">
            <v>II до 1000В</v>
          </cell>
          <cell r="S136" t="str">
            <v>ПТЭЭПЭЭ</v>
          </cell>
          <cell r="V136">
            <v>0.5625</v>
          </cell>
        </row>
        <row r="137">
          <cell r="E137" t="str">
            <v>ООО «СЗМ»</v>
          </cell>
          <cell r="G137" t="str">
            <v xml:space="preserve">Акулов </v>
          </cell>
          <cell r="H137" t="str">
            <v>Алексей</v>
          </cell>
          <cell r="I137" t="str">
            <v>Владимирович</v>
          </cell>
          <cell r="K137" t="str">
            <v>Генеральный директор</v>
          </cell>
          <cell r="L137" t="str">
            <v>11 месяцев</v>
          </cell>
          <cell r="M137" t="str">
            <v>очередная</v>
          </cell>
          <cell r="N137" t="str">
            <v>административно-технический персонал</v>
          </cell>
          <cell r="R137" t="str">
            <v xml:space="preserve">III до 1000 В </v>
          </cell>
          <cell r="S137" t="str">
            <v>ПТЭЭПЭЭ</v>
          </cell>
          <cell r="V137">
            <v>0.5625</v>
          </cell>
        </row>
        <row r="138">
          <cell r="E138" t="str">
            <v>ООО «СЗМ»</v>
          </cell>
          <cell r="G138" t="str">
            <v>Борисов</v>
          </cell>
          <cell r="H138" t="str">
            <v>Александр</v>
          </cell>
          <cell r="I138" t="str">
            <v>Николаевич</v>
          </cell>
          <cell r="K138" t="str">
            <v>Начальник отдела по монтажу и эксплуатации МК и оборудования</v>
          </cell>
          <cell r="L138" t="str">
            <v>7 месяцев</v>
          </cell>
          <cell r="M138" t="str">
            <v>очередная</v>
          </cell>
          <cell r="N138" t="str">
            <v>административно-технический персонал</v>
          </cell>
          <cell r="R138" t="str">
            <v xml:space="preserve">III до 1000 В </v>
          </cell>
          <cell r="S138" t="str">
            <v>ПТЭЭПЭЭ</v>
          </cell>
          <cell r="V138">
            <v>0.5625</v>
          </cell>
        </row>
        <row r="139">
          <cell r="E139" t="str">
            <v>ООО «СЗМ»</v>
          </cell>
          <cell r="G139" t="str">
            <v xml:space="preserve">Аверьянов </v>
          </cell>
          <cell r="H139" t="str">
            <v>Сергей</v>
          </cell>
          <cell r="I139" t="str">
            <v>Сергеевич</v>
          </cell>
          <cell r="K139" t="str">
            <v>Мастер смены</v>
          </cell>
          <cell r="L139" t="str">
            <v>4 месяца</v>
          </cell>
          <cell r="M139" t="str">
            <v>первичная</v>
          </cell>
          <cell r="N139" t="str">
            <v>административно-технический персонал</v>
          </cell>
          <cell r="R139" t="str">
            <v xml:space="preserve">II до 1000 В </v>
          </cell>
          <cell r="S139" t="str">
            <v>ПТЭЭПЭЭ</v>
          </cell>
          <cell r="V139">
            <v>0.5625</v>
          </cell>
        </row>
        <row r="140">
          <cell r="E140" t="str">
            <v>ООО «СЗМ»</v>
          </cell>
          <cell r="G140" t="str">
            <v xml:space="preserve">Васильев </v>
          </cell>
          <cell r="H140" t="str">
            <v>Александр</v>
          </cell>
          <cell r="I140" t="str">
            <v>Юрьевич</v>
          </cell>
          <cell r="K140" t="str">
            <v>Начальник монтажного участка</v>
          </cell>
          <cell r="L140" t="str">
            <v>1 месяц</v>
          </cell>
          <cell r="M140" t="str">
            <v>первичная</v>
          </cell>
          <cell r="N140" t="str">
            <v>административно-технический персонал</v>
          </cell>
          <cell r="R140" t="str">
            <v xml:space="preserve">II до 1000 В </v>
          </cell>
          <cell r="S140" t="str">
            <v>ПТЭЭПЭЭ</v>
          </cell>
          <cell r="V140">
            <v>0.5625</v>
          </cell>
        </row>
        <row r="141">
          <cell r="E141" t="str">
            <v>ООО «СЗМ»</v>
          </cell>
          <cell r="G141" t="str">
            <v>Пудовкин</v>
          </cell>
          <cell r="H141" t="str">
            <v>Максим</v>
          </cell>
          <cell r="I141" t="str">
            <v>Владимирович</v>
          </cell>
          <cell r="K141" t="str">
            <v>Мастер смены</v>
          </cell>
          <cell r="L141" t="str">
            <v>5 месяцев</v>
          </cell>
          <cell r="M141" t="str">
            <v>первичная</v>
          </cell>
          <cell r="N141" t="str">
            <v>административно-технический персонал</v>
          </cell>
          <cell r="R141" t="str">
            <v xml:space="preserve">II до 1000 В </v>
          </cell>
          <cell r="S141" t="str">
            <v>ПТЭЭПЭЭ</v>
          </cell>
          <cell r="V141">
            <v>0.5625</v>
          </cell>
        </row>
        <row r="142">
          <cell r="E142" t="str">
            <v>ООО ГРУППА КОМПАНИЙ "ИНЖЭНЕРГО"</v>
          </cell>
          <cell r="G142" t="str">
            <v>Зуев</v>
          </cell>
          <cell r="H142" t="str">
            <v>Анатолий</v>
          </cell>
          <cell r="I142" t="str">
            <v>Сергеевич</v>
          </cell>
          <cell r="K142" t="str">
            <v>технический директор</v>
          </cell>
          <cell r="L142" t="str">
            <v>9 лет</v>
          </cell>
          <cell r="M142" t="str">
            <v>внеочередная</v>
          </cell>
          <cell r="N142" t="str">
            <v>административно-технический персонал</v>
          </cell>
          <cell r="R142" t="str">
            <v>Vгр. до и выше 1000 В</v>
          </cell>
          <cell r="S142" t="str">
            <v>ПТЭЭСиС</v>
          </cell>
          <cell r="V142">
            <v>0.5625</v>
          </cell>
        </row>
        <row r="143">
          <cell r="E143" t="str">
            <v>ООО ГРУППА КОМПАНИЙ "ИНЖЭНЕРГО"</v>
          </cell>
          <cell r="G143" t="str">
            <v>Зуева</v>
          </cell>
          <cell r="H143" t="str">
            <v>Наталья</v>
          </cell>
          <cell r="I143" t="str">
            <v>Николаевна</v>
          </cell>
          <cell r="K143" t="str">
            <v>генеральный директор</v>
          </cell>
          <cell r="L143" t="str">
            <v>7 лет</v>
          </cell>
          <cell r="M143" t="str">
            <v>очередная</v>
          </cell>
          <cell r="N143" t="str">
            <v>административно-технический персонал</v>
          </cell>
          <cell r="R143" t="str">
            <v>Vгр. до и выше 1000 В</v>
          </cell>
          <cell r="S143" t="str">
            <v>ПТЭЭСиС</v>
          </cell>
          <cell r="V143">
            <v>0.5625</v>
          </cell>
        </row>
        <row r="144">
          <cell r="E144" t="str">
            <v>ООО ГРУППА КОМПАНИЙ "ИНЖЭНЕРГО"</v>
          </cell>
          <cell r="G144" t="str">
            <v>Игнатьев</v>
          </cell>
          <cell r="H144" t="str">
            <v>Игорь</v>
          </cell>
          <cell r="I144" t="str">
            <v>Владимирович</v>
          </cell>
          <cell r="K144" t="str">
            <v>начальник участка</v>
          </cell>
          <cell r="L144" t="str">
            <v>6 лет</v>
          </cell>
          <cell r="M144" t="str">
            <v>очередная</v>
          </cell>
          <cell r="N144" t="str">
            <v>административно-технический персонал</v>
          </cell>
          <cell r="R144" t="str">
            <v>Vгр. до и выше 1000 В</v>
          </cell>
          <cell r="S144" t="str">
            <v>ПТЭЭСиС</v>
          </cell>
          <cell r="V144">
            <v>0.5625</v>
          </cell>
        </row>
        <row r="145">
          <cell r="E145" t="str">
            <v>ООО "Ирком"</v>
          </cell>
          <cell r="G145" t="str">
            <v xml:space="preserve">Осипов </v>
          </cell>
          <cell r="H145" t="str">
            <v>Юрий</v>
          </cell>
          <cell r="I145" t="str">
            <v>Валерьевич</v>
          </cell>
          <cell r="K145" t="str">
            <v xml:space="preserve"> инженер</v>
          </cell>
          <cell r="L145" t="str">
            <v>2 года 11 месяцев</v>
          </cell>
          <cell r="M145" t="str">
            <v>первичная</v>
          </cell>
          <cell r="N145" t="str">
            <v>административно-технический персонал</v>
          </cell>
          <cell r="R145" t="str">
            <v>IV до и выше1000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"Фэктори ЛТД"</v>
          </cell>
          <cell r="G146" t="str">
            <v>Эткаленко</v>
          </cell>
          <cell r="H146" t="str">
            <v xml:space="preserve">Андрей  </v>
          </cell>
          <cell r="I146" t="str">
            <v>Васильевич</v>
          </cell>
          <cell r="K146" t="str">
            <v>техник по эксплауатации</v>
          </cell>
          <cell r="L146" t="str">
            <v>7 месяцев</v>
          </cell>
          <cell r="M146" t="str">
            <v>первичная</v>
          </cell>
          <cell r="N146" t="str">
            <v>оперативно-ремонтный персонал</v>
          </cell>
          <cell r="R146" t="str">
            <v>II группа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"Фэктори ЛТД"</v>
          </cell>
          <cell r="G147" t="str">
            <v xml:space="preserve">Егоров </v>
          </cell>
          <cell r="H147" t="str">
            <v>Максим</v>
          </cell>
          <cell r="I147" t="str">
            <v xml:space="preserve"> Евгеньевич</v>
          </cell>
          <cell r="K147" t="str">
            <v>электрик участка</v>
          </cell>
          <cell r="L147" t="str">
            <v>9 месяцев</v>
          </cell>
          <cell r="M147" t="str">
            <v>первичная</v>
          </cell>
          <cell r="N147" t="str">
            <v>оперативно-ремонтный персонал</v>
          </cell>
          <cell r="R147" t="str">
            <v>II группа до 1000 В</v>
          </cell>
          <cell r="S147" t="str">
            <v>ПТЭЭПЭЭ</v>
          </cell>
          <cell r="V147">
            <v>0.5625</v>
          </cell>
        </row>
        <row r="148">
          <cell r="E148" t="str">
            <v>ИП Григорьев Александр Викторович</v>
          </cell>
          <cell r="G148" t="str">
            <v>Перфильев</v>
          </cell>
          <cell r="H148" t="str">
            <v>Андрей</v>
          </cell>
          <cell r="I148" t="str">
            <v>Игоревич</v>
          </cell>
          <cell r="K148" t="str">
            <v>Главный инженер</v>
          </cell>
          <cell r="L148" t="str">
            <v>1 год</v>
          </cell>
          <cell r="M148" t="str">
            <v>внеочередная</v>
          </cell>
          <cell r="N148" t="str">
            <v>административно-технический персонал</v>
          </cell>
          <cell r="R148" t="str">
            <v>II до 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"РЕКАСТ СТИЛ"</v>
          </cell>
          <cell r="G149" t="str">
            <v xml:space="preserve">Машарипов </v>
          </cell>
          <cell r="H149" t="str">
            <v>Фахриддин</v>
          </cell>
          <cell r="K149" t="str">
            <v>Сортировщик-сборщик лома и отходов металла</v>
          </cell>
          <cell r="L149" t="str">
            <v>3 мес</v>
          </cell>
          <cell r="M149" t="str">
            <v>первичная</v>
          </cell>
          <cell r="N149" t="str">
            <v>электротехнологический персонал</v>
          </cell>
          <cell r="R149" t="str">
            <v>II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"Тетра"</v>
          </cell>
          <cell r="G150" t="str">
            <v>Демин</v>
          </cell>
          <cell r="H150" t="str">
            <v xml:space="preserve">Иван </v>
          </cell>
          <cell r="I150" t="str">
            <v>Владимирович</v>
          </cell>
          <cell r="K150" t="str">
            <v>Инженер КИПиА</v>
          </cell>
          <cell r="L150">
            <v>2</v>
          </cell>
          <cell r="M150" t="str">
            <v>первичная</v>
          </cell>
          <cell r="N150" t="str">
            <v>административно-технический персонал</v>
          </cell>
          <cell r="R150" t="str">
            <v>II группа</v>
          </cell>
          <cell r="S150" t="str">
            <v>ПТЭЭПЭЭ</v>
          </cell>
          <cell r="V150">
            <v>0.5625</v>
          </cell>
        </row>
        <row r="151">
          <cell r="E151" t="str">
            <v>ООО "Тетра"</v>
          </cell>
          <cell r="G151" t="str">
            <v>Елисеев</v>
          </cell>
          <cell r="H151" t="str">
            <v>Дмитрий</v>
          </cell>
          <cell r="I151" t="str">
            <v>Евгеньевич</v>
          </cell>
          <cell r="K151" t="str">
            <v>Меаник</v>
          </cell>
          <cell r="L151">
            <v>3</v>
          </cell>
          <cell r="M151" t="str">
            <v>первичная</v>
          </cell>
          <cell r="N151" t="str">
            <v>административно-технический персонал</v>
          </cell>
          <cell r="R151" t="str">
            <v>II группа</v>
          </cell>
          <cell r="S151" t="str">
            <v>ПТЭЭПЭЭ</v>
          </cell>
          <cell r="V151">
            <v>0.5625</v>
          </cell>
        </row>
        <row r="152">
          <cell r="E152" t="str">
            <v>ООО "Тетра"</v>
          </cell>
          <cell r="G152" t="str">
            <v>Куприн</v>
          </cell>
          <cell r="H152" t="str">
            <v xml:space="preserve">Евгений </v>
          </cell>
          <cell r="I152" t="str">
            <v>Владимирович</v>
          </cell>
          <cell r="K152" t="str">
            <v>Инженер КИПиА</v>
          </cell>
          <cell r="L152">
            <v>2</v>
          </cell>
          <cell r="M152" t="str">
            <v>первичная</v>
          </cell>
          <cell r="N152" t="str">
            <v>административно-технический персонал</v>
          </cell>
          <cell r="R152" t="str">
            <v>II группа</v>
          </cell>
          <cell r="S152" t="str">
            <v>ПТЭЭПЭЭ</v>
          </cell>
          <cell r="V152">
            <v>0.5625</v>
          </cell>
        </row>
        <row r="153">
          <cell r="E153" t="str">
            <v>ООО "Тетра"</v>
          </cell>
          <cell r="G153" t="str">
            <v xml:space="preserve">Куприн </v>
          </cell>
          <cell r="H153" t="str">
            <v xml:space="preserve">Сергей </v>
          </cell>
          <cell r="I153" t="str">
            <v>Владимирович</v>
          </cell>
          <cell r="K153" t="str">
            <v>Инженер КИПиА</v>
          </cell>
          <cell r="L153">
            <v>3</v>
          </cell>
          <cell r="M153" t="str">
            <v>первичная</v>
          </cell>
          <cell r="N153" t="str">
            <v>административно-технический персонал</v>
          </cell>
          <cell r="R153" t="str">
            <v>II группа</v>
          </cell>
          <cell r="S153" t="str">
            <v>ПТЭЭПЭЭ</v>
          </cell>
          <cell r="V153">
            <v>0.58333333333333304</v>
          </cell>
        </row>
        <row r="154">
          <cell r="E154" t="str">
            <v>ООО "Тетра"</v>
          </cell>
          <cell r="G154" t="str">
            <v xml:space="preserve">Стебаков </v>
          </cell>
          <cell r="H154" t="str">
            <v>Денис</v>
          </cell>
          <cell r="I154" t="str">
            <v>Александрович</v>
          </cell>
          <cell r="K154" t="str">
            <v>Меаник</v>
          </cell>
          <cell r="L154">
            <v>3</v>
          </cell>
          <cell r="M154" t="str">
            <v>первичная</v>
          </cell>
          <cell r="N154" t="str">
            <v>административно-технический персонал</v>
          </cell>
          <cell r="R154" t="str">
            <v>II группа</v>
          </cell>
          <cell r="S154" t="str">
            <v>ПТЭЭПЭЭ</v>
          </cell>
          <cell r="V154">
            <v>0.58333333333333304</v>
          </cell>
        </row>
        <row r="155">
          <cell r="E155" t="str">
            <v>ООО "УК" ЛИГА"</v>
          </cell>
          <cell r="G155" t="str">
            <v>Ватаву</v>
          </cell>
          <cell r="H155" t="str">
            <v xml:space="preserve">Георге </v>
          </cell>
          <cell r="I155" t="str">
            <v>Георгевич</v>
          </cell>
          <cell r="K155" t="str">
            <v>Главный инженер</v>
          </cell>
          <cell r="L155" t="str">
            <v>2 года 8 месяцев   ( с 15.09.2022)</v>
          </cell>
          <cell r="M155" t="str">
            <v>первичная</v>
          </cell>
          <cell r="N155" t="str">
            <v>управленческий песонал</v>
          </cell>
          <cell r="S155" t="str">
            <v>ПТЭТЭ</v>
          </cell>
          <cell r="V155">
            <v>0.58333333333333304</v>
          </cell>
        </row>
        <row r="156">
          <cell r="E156" t="str">
            <v>ООО "УК" ЛИГА"</v>
          </cell>
          <cell r="G156" t="str">
            <v>Феклисов</v>
          </cell>
          <cell r="H156" t="str">
            <v>Александр</v>
          </cell>
          <cell r="I156" t="str">
            <v>Викторович</v>
          </cell>
          <cell r="K156" t="str">
            <v>Мастер по эксплуатации зданий</v>
          </cell>
          <cell r="L156" t="str">
            <v>2года,4 месяца (с 01.01.2023)</v>
          </cell>
          <cell r="M156" t="str">
            <v>первичная</v>
          </cell>
          <cell r="N156" t="str">
            <v>управленческий песонал</v>
          </cell>
          <cell r="S156" t="str">
            <v>ПТЭТЭ</v>
          </cell>
          <cell r="V156">
            <v>0.58333333333333304</v>
          </cell>
        </row>
        <row r="157">
          <cell r="E157" t="str">
            <v>ООО "УК" ЛИГА"</v>
          </cell>
          <cell r="G157" t="str">
            <v>Суворов</v>
          </cell>
          <cell r="H157" t="str">
            <v xml:space="preserve"> Алексей </v>
          </cell>
          <cell r="I157" t="str">
            <v>Владимирович</v>
          </cell>
          <cell r="K157" t="str">
            <v>Слесарь-сантехник</v>
          </cell>
          <cell r="L157" t="str">
            <v>1 год 10месяцев    (с 01.08.2023)</v>
          </cell>
          <cell r="M157" t="str">
            <v>первичная</v>
          </cell>
          <cell r="N157" t="str">
            <v>ремонтный персонал</v>
          </cell>
          <cell r="S157" t="str">
            <v>ПТЭТЭ</v>
          </cell>
          <cell r="V157">
            <v>0.58333333333333304</v>
          </cell>
        </row>
        <row r="158">
          <cell r="E158" t="str">
            <v>ООО "Олета"</v>
          </cell>
          <cell r="G158" t="str">
            <v xml:space="preserve">Самороковский </v>
          </cell>
          <cell r="H158" t="str">
            <v xml:space="preserve">Алексей </v>
          </cell>
          <cell r="I158" t="str">
            <v>Алексеевич</v>
          </cell>
          <cell r="K158" t="str">
            <v>Инженер энергетик</v>
          </cell>
          <cell r="L158" t="str">
            <v>5 лет</v>
          </cell>
          <cell r="M158" t="str">
            <v>очередная</v>
          </cell>
          <cell r="N158" t="str">
            <v>административно-технический персонал</v>
          </cell>
          <cell r="R158" t="str">
            <v>V группа  До и Выше 1000В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"Олета"</v>
          </cell>
          <cell r="G159" t="str">
            <v xml:space="preserve">Рубан </v>
          </cell>
          <cell r="H159" t="str">
            <v xml:space="preserve">Дмитрий </v>
          </cell>
          <cell r="I159" t="str">
            <v>Сергеевич</v>
          </cell>
          <cell r="K159" t="str">
            <v>Инженер энергетик</v>
          </cell>
          <cell r="L159" t="str">
            <v>5 лет</v>
          </cell>
          <cell r="M159" t="str">
            <v>очередная</v>
          </cell>
          <cell r="N159" t="str">
            <v>административно-технический персонал</v>
          </cell>
          <cell r="R159" t="str">
            <v>V группа  До и Выше 1000В</v>
          </cell>
          <cell r="S159" t="str">
            <v>ПТЭЭПЭЭ</v>
          </cell>
          <cell r="V159">
            <v>0.58333333333333304</v>
          </cell>
        </row>
        <row r="160">
          <cell r="E160" t="str">
            <v xml:space="preserve">ООО «ТПК «Вилон» </v>
          </cell>
          <cell r="G160" t="str">
            <v xml:space="preserve">Груздев </v>
          </cell>
          <cell r="H160" t="str">
            <v xml:space="preserve">Сергей </v>
          </cell>
          <cell r="I160" t="str">
            <v>Александрович</v>
          </cell>
          <cell r="K160" t="str">
            <v>Руководитель ремонтно-эксплуатационной службы</v>
          </cell>
          <cell r="L160" t="str">
            <v>8 месяцев</v>
          </cell>
          <cell r="M160" t="str">
            <v>внеочередная</v>
          </cell>
          <cell r="N160" t="str">
            <v>административно-технический персонал</v>
          </cell>
          <cell r="R160" t="str">
            <v>III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«МПК Коломенский»</v>
          </cell>
          <cell r="G161" t="str">
            <v xml:space="preserve">Егоров </v>
          </cell>
          <cell r="H161" t="str">
            <v xml:space="preserve">Владимир </v>
          </cell>
          <cell r="I161" t="str">
            <v xml:space="preserve">Николаевич </v>
          </cell>
          <cell r="K161" t="str">
            <v>инженер КИПиА</v>
          </cell>
          <cell r="L161" t="str">
            <v>2 год  1 мес</v>
          </cell>
          <cell r="M161" t="str">
            <v>очередная</v>
          </cell>
          <cell r="N161" t="str">
            <v>административно-технический персонал</v>
          </cell>
          <cell r="R161" t="str">
            <v>III до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«МПК Коломенский»</v>
          </cell>
          <cell r="G162" t="str">
            <v xml:space="preserve">Попов </v>
          </cell>
          <cell r="H162" t="str">
            <v xml:space="preserve">Михаил </v>
          </cell>
          <cell r="I162" t="str">
            <v>Александрович</v>
          </cell>
          <cell r="K162" t="str">
            <v xml:space="preserve">инженер-энергетик </v>
          </cell>
          <cell r="L162" t="str">
            <v>1 год  3 мес</v>
          </cell>
          <cell r="M162" t="str">
            <v>внеочередная</v>
          </cell>
          <cell r="N162" t="str">
            <v>административно-технический персонал</v>
          </cell>
          <cell r="R162" t="str">
            <v>IV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ООО"Подольский трикотаж"</v>
          </cell>
          <cell r="G163" t="str">
            <v>Беляков</v>
          </cell>
          <cell r="H163" t="str">
            <v>Олег</v>
          </cell>
          <cell r="I163" t="str">
            <v>Владимирович</v>
          </cell>
          <cell r="K163" t="str">
            <v>Генеральный директор</v>
          </cell>
          <cell r="L163" t="str">
            <v>12 лет</v>
          </cell>
          <cell r="M163" t="str">
            <v>внеочередная</v>
          </cell>
          <cell r="N163" t="str">
            <v>административно-технический персонал</v>
          </cell>
          <cell r="R163" t="str">
            <v>V  до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ООО"Подольский трикотаж"</v>
          </cell>
          <cell r="G164" t="str">
            <v>Толстунов</v>
          </cell>
          <cell r="H164" t="str">
            <v>Дмитрий</v>
          </cell>
          <cell r="I164" t="str">
            <v>Владимирович</v>
          </cell>
          <cell r="K164" t="str">
            <v>Технический директор</v>
          </cell>
          <cell r="L164" t="str">
            <v>3 года</v>
          </cell>
          <cell r="M164" t="str">
            <v>внеочередная</v>
          </cell>
          <cell r="N164" t="str">
            <v>административно-технический персонал</v>
          </cell>
          <cell r="R164" t="str">
            <v>V 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МОУ СОШ № 12 с УИОП</v>
          </cell>
          <cell r="G165" t="str">
            <v>Герасимова</v>
          </cell>
          <cell r="H165" t="str">
            <v>Анна</v>
          </cell>
          <cell r="I165" t="str">
            <v>Валерьевна</v>
          </cell>
          <cell r="K165" t="str">
            <v>Заместитель директора по АХЧ</v>
          </cell>
          <cell r="L165" t="str">
            <v>7 лет</v>
          </cell>
          <cell r="M165" t="str">
            <v>очередная</v>
          </cell>
          <cell r="N165" t="str">
            <v>административно-технический персонал</v>
          </cell>
          <cell r="R165" t="str">
            <v>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МОУ СОШ № 12 с УИОП</v>
          </cell>
          <cell r="G166" t="str">
            <v>Захаров</v>
          </cell>
          <cell r="H166" t="str">
            <v>Вениамин</v>
          </cell>
          <cell r="I166" t="str">
            <v>Владимирович</v>
          </cell>
          <cell r="K166" t="str">
            <v>Заместитель директора по безопасности</v>
          </cell>
          <cell r="L166" t="str">
            <v>3 года</v>
          </cell>
          <cell r="M166" t="str">
            <v>очередная</v>
          </cell>
          <cell r="N166" t="str">
            <v>административно-технический персонал</v>
          </cell>
          <cell r="R166" t="str">
            <v>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МОУ СОШ № 12 с УИОП</v>
          </cell>
          <cell r="G167" t="str">
            <v xml:space="preserve">Ермилов </v>
          </cell>
          <cell r="H167" t="str">
            <v xml:space="preserve">Андрей  </v>
          </cell>
          <cell r="I167" t="str">
            <v>Николаевич</v>
          </cell>
          <cell r="K167" t="str">
            <v>Заместитель директора по безопасности</v>
          </cell>
          <cell r="L167" t="str">
            <v>4 года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>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ФКУ "ЦОБХР МВД России"</v>
          </cell>
          <cell r="G168" t="str">
            <v xml:space="preserve">Кузнецов </v>
          </cell>
          <cell r="H168" t="str">
            <v xml:space="preserve">Максим </v>
          </cell>
          <cell r="I168" t="str">
            <v>Владимирович</v>
          </cell>
          <cell r="K168" t="str">
            <v>начальник теплоэнергетического отдела</v>
          </cell>
          <cell r="L168" t="str">
            <v>12 лет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IV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ФКУ "ЦОБХР МВД России"</v>
          </cell>
          <cell r="G169" t="str">
            <v>Бухал</v>
          </cell>
          <cell r="H169" t="str">
            <v>Андрей</v>
          </cell>
          <cell r="I169" t="str">
            <v>Владимирович</v>
          </cell>
          <cell r="K169" t="str">
            <v>начальник ремотно-эксплуатационного отдела</v>
          </cell>
          <cell r="L169" t="str">
            <v>1 год</v>
          </cell>
          <cell r="M169" t="str">
            <v>очередная</v>
          </cell>
          <cell r="N169" t="str">
            <v>административно-технический персонал</v>
          </cell>
          <cell r="R169" t="str">
            <v>IV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«МПК Коломенский»</v>
          </cell>
          <cell r="G170" t="str">
            <v>Бабаев</v>
          </cell>
          <cell r="H170" t="str">
            <v xml:space="preserve">Дмитрий </v>
          </cell>
          <cell r="I170" t="str">
            <v>Александрович</v>
          </cell>
          <cell r="K170" t="str">
            <v>инженер АСУ ТП</v>
          </cell>
          <cell r="L170" t="str">
            <v xml:space="preserve"> 8 мес</v>
          </cell>
          <cell r="M170" t="str">
            <v>первичная</v>
          </cell>
          <cell r="N170" t="str">
            <v>административно-технический персонал</v>
          </cell>
          <cell r="R170" t="str">
            <v>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"АГР"</v>
          </cell>
          <cell r="G171" t="str">
            <v xml:space="preserve">Городилов </v>
          </cell>
          <cell r="H171" t="str">
            <v>Роман</v>
          </cell>
          <cell r="I171" t="str">
            <v>Викторович</v>
          </cell>
          <cell r="K171" t="str">
            <v>Менеджер по эксплуатации здания</v>
          </cell>
          <cell r="L171" t="str">
            <v>9 лет</v>
          </cell>
          <cell r="M171" t="str">
            <v>очередная</v>
          </cell>
          <cell r="N171" t="str">
            <v>административно-технический персонал</v>
          </cell>
          <cell r="R171" t="str">
            <v>V до и выше 1000В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"АГР"</v>
          </cell>
          <cell r="G172" t="str">
            <v xml:space="preserve">Волков </v>
          </cell>
          <cell r="H172" t="str">
            <v xml:space="preserve">Юрий </v>
          </cell>
          <cell r="I172" t="str">
            <v>Геннадьевич</v>
          </cell>
          <cell r="K172" t="str">
            <v>Специалист по охране труда</v>
          </cell>
          <cell r="L172" t="str">
            <v>1.1 год</v>
          </cell>
          <cell r="M172" t="str">
            <v>внеочередная</v>
          </cell>
          <cell r="N172" t="str">
            <v>административно-технический персонал</v>
          </cell>
          <cell r="R172" t="str">
            <v>III до 1000В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"АГР"</v>
          </cell>
          <cell r="G173" t="str">
            <v>Шорников</v>
          </cell>
          <cell r="H173" t="str">
            <v>Александр</v>
          </cell>
          <cell r="I173" t="str">
            <v>Сергеевич</v>
          </cell>
          <cell r="K173" t="str">
            <v>Старший специалист службы тех.поддержки</v>
          </cell>
          <cell r="L173" t="str">
            <v>1.1 год</v>
          </cell>
          <cell r="M173" t="str">
            <v>внеочередная</v>
          </cell>
          <cell r="N173" t="str">
            <v>административно-технический персонал</v>
          </cell>
          <cell r="R173" t="str">
            <v>III до 1000В</v>
          </cell>
          <cell r="S173" t="str">
            <v>ПТЭЭПЭЭ</v>
          </cell>
          <cell r="V173">
            <v>0.60416666666666696</v>
          </cell>
        </row>
        <row r="174">
          <cell r="E174" t="str">
            <v>ООО "АГР"</v>
          </cell>
          <cell r="G174" t="str">
            <v xml:space="preserve">Обнизов </v>
          </cell>
          <cell r="H174" t="str">
            <v xml:space="preserve">Алексей </v>
          </cell>
          <cell r="I174" t="str">
            <v>Константинович</v>
          </cell>
          <cell r="K174" t="str">
            <v>Оператор складской техники</v>
          </cell>
          <cell r="L174" t="str">
            <v>1.1 год</v>
          </cell>
          <cell r="M174" t="str">
            <v>внеочередная</v>
          </cell>
          <cell r="N174" t="str">
            <v>административно-технический персонал</v>
          </cell>
          <cell r="R174" t="str">
            <v>III до 1000В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ООО "АГР"</v>
          </cell>
          <cell r="G175" t="str">
            <v xml:space="preserve">Чепухин </v>
          </cell>
          <cell r="H175" t="str">
            <v xml:space="preserve">Юрий </v>
          </cell>
          <cell r="I175" t="str">
            <v>Анатольевич</v>
          </cell>
          <cell r="K175" t="str">
            <v>Старший механик</v>
          </cell>
          <cell r="L175" t="str">
            <v>1.1 год</v>
          </cell>
          <cell r="M175" t="str">
            <v>внеочередная</v>
          </cell>
          <cell r="N175" t="str">
            <v>административно-технический персонал</v>
          </cell>
          <cell r="R175" t="str">
            <v>V до 1000В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"ПРОМЫШЛЕННЫЙ ХОЛОД"</v>
          </cell>
          <cell r="G176" t="str">
            <v>Захаров</v>
          </cell>
          <cell r="H176" t="str">
            <v>Николай</v>
          </cell>
          <cell r="I176" t="str">
            <v>Анатольевич</v>
          </cell>
          <cell r="K176" t="str">
            <v>Сервисный инженер</v>
          </cell>
          <cell r="L176" t="str">
            <v>8 лет</v>
          </cell>
          <cell r="M176" t="str">
            <v>внеочередная</v>
          </cell>
          <cell r="N176" t="str">
            <v>оперативно-ремонтный персонал</v>
          </cell>
          <cell r="R176" t="str">
            <v>III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"РМ1 Кафе"</v>
          </cell>
          <cell r="G177" t="str">
            <v>Инякин</v>
          </cell>
          <cell r="H177" t="str">
            <v>Василий</v>
          </cell>
          <cell r="I177" t="str">
            <v>Алексеевич</v>
          </cell>
          <cell r="K177" t="str">
            <v>техник</v>
          </cell>
          <cell r="L177" t="str">
            <v>1 год</v>
          </cell>
          <cell r="M177" t="str">
            <v>первичная</v>
          </cell>
          <cell r="N177" t="str">
            <v>оперативно-ремонтный персонал</v>
          </cell>
          <cell r="R177" t="str">
            <v>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"РМ1 Кафе"</v>
          </cell>
          <cell r="G178" t="str">
            <v>Мартыненко</v>
          </cell>
          <cell r="H178" t="str">
            <v>Виталий</v>
          </cell>
          <cell r="I178" t="str">
            <v>Викторович</v>
          </cell>
          <cell r="K178" t="str">
            <v>инженер</v>
          </cell>
          <cell r="L178" t="str">
            <v>3 года</v>
          </cell>
          <cell r="M178" t="str">
            <v>внеочередная</v>
          </cell>
          <cell r="N178" t="str">
            <v>административно-технический персонал</v>
          </cell>
          <cell r="R178" t="str">
            <v>IV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"ПЗМ"</v>
          </cell>
          <cell r="G179" t="str">
            <v>Касымов</v>
          </cell>
          <cell r="H179" t="str">
            <v>Александр</v>
          </cell>
          <cell r="I179" t="str">
            <v>Александрович</v>
          </cell>
          <cell r="K179" t="str">
            <v>Начальник котельной</v>
          </cell>
          <cell r="L179" t="str">
            <v>14 лет</v>
          </cell>
          <cell r="M179" t="str">
            <v>очередная</v>
          </cell>
          <cell r="N179" t="str">
            <v>управленческий песонал</v>
          </cell>
          <cell r="S179" t="str">
            <v>ПТЭТЭ</v>
          </cell>
          <cell r="V179">
            <v>0.60416666666666696</v>
          </cell>
        </row>
        <row r="180">
          <cell r="E180" t="str">
            <v>ООО НПЦ НК "Кропус"</v>
          </cell>
          <cell r="G180" t="str">
            <v>Буцик</v>
          </cell>
          <cell r="H180" t="str">
            <v>Виталий</v>
          </cell>
          <cell r="I180" t="str">
            <v>Петрович</v>
          </cell>
          <cell r="K180" t="str">
            <v>Главный энергетик</v>
          </cell>
          <cell r="L180" t="str">
            <v>25 лет</v>
          </cell>
          <cell r="M180" t="str">
            <v>внеочередная</v>
          </cell>
          <cell r="N180" t="str">
            <v>административно-технический персонал</v>
          </cell>
          <cell r="R180" t="str">
            <v>IV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НПЦ НК "Кропус"</v>
          </cell>
          <cell r="G181" t="str">
            <v>Шкляревич</v>
          </cell>
          <cell r="H181" t="str">
            <v xml:space="preserve">Сергей </v>
          </cell>
          <cell r="I181" t="str">
            <v>Владимирович</v>
          </cell>
          <cell r="K181" t="str">
            <v>Комендант</v>
          </cell>
          <cell r="L181" t="str">
            <v>1 год</v>
          </cell>
          <cell r="M181" t="str">
            <v>внеочередная</v>
          </cell>
          <cell r="N181" t="str">
            <v>административно-технический персонал</v>
          </cell>
          <cell r="R181" t="str">
            <v>IV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ЗАО "Зеленая дубрава"</v>
          </cell>
          <cell r="G182" t="str">
            <v>Нифталиев</v>
          </cell>
          <cell r="H182" t="str">
            <v>Игорь</v>
          </cell>
          <cell r="I182" t="str">
            <v>Александрович</v>
          </cell>
          <cell r="K182" t="str">
            <v>Главный энергетик</v>
          </cell>
          <cell r="M182" t="str">
            <v>очередная</v>
          </cell>
          <cell r="N182" t="str">
            <v>административно-технический персонал</v>
          </cell>
          <cell r="R182" t="str">
            <v>V до и выше 100В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ЗАО "Зеленая дубрава"</v>
          </cell>
          <cell r="G183" t="str">
            <v>Иванов</v>
          </cell>
          <cell r="H183" t="str">
            <v>Алексей</v>
          </cell>
          <cell r="I183" t="str">
            <v>Сергеевич</v>
          </cell>
          <cell r="K183" t="str">
            <v>Руководитель охраны труда</v>
          </cell>
          <cell r="M183" t="str">
            <v>очередная</v>
          </cell>
          <cell r="N183" t="str">
            <v>специалист по охране труда контролирующий электроустановки</v>
          </cell>
          <cell r="R183" t="str">
            <v>IV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ЗАО "Зеленая дубрава"</v>
          </cell>
          <cell r="G184" t="str">
            <v>Козлов</v>
          </cell>
          <cell r="H184" t="str">
            <v>Алексей</v>
          </cell>
          <cell r="I184" t="str">
            <v>Анатольевич</v>
          </cell>
          <cell r="K184" t="str">
            <v>Инженер по надежности оборудования</v>
          </cell>
          <cell r="M184" t="str">
            <v>очередная</v>
          </cell>
          <cell r="N184" t="str">
            <v>административно-технический персонал</v>
          </cell>
          <cell r="R184" t="str">
            <v>III до 1000В</v>
          </cell>
          <cell r="S184" t="str">
            <v>ПТЭЭПЭЭ</v>
          </cell>
          <cell r="V184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W197" sqref="W197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"Индастриал сити "Есипово"</v>
      </c>
      <c r="D15" s="6" t="str">
        <f>CONCATENATE([2]Общая!G4," ",[2]Общая!H4," ",[2]Общая!I4," 
", [2]Общая!K4," ",[2]Общая!L4)</f>
        <v>Романов Виталий Юрьевич 
техник по эксплуатации 2 года 4 мес</v>
      </c>
      <c r="E15" s="7" t="str">
        <f>[2]Общая!M4</f>
        <v>очередная</v>
      </c>
      <c r="F15" s="7" t="str">
        <f>[2]Общая!R4</f>
        <v>II до 1000В</v>
      </c>
      <c r="G15" s="7" t="str">
        <f>[2]Общая!N4</f>
        <v>оперативно-ремонтный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"Индастриал сити "Есипово"</v>
      </c>
      <c r="D16" s="6" t="str">
        <f>CONCATENATE([2]Общая!G5," ",[2]Общая!H5," ",[2]Общая!I5," 
", [2]Общая!K5," ",[2]Общая!L5)</f>
        <v>Лукьяненко Сергей Викторович 
техник по эксплуатации 1 год 1 мес.</v>
      </c>
      <c r="E16" s="7" t="str">
        <f>[2]Общая!M5</f>
        <v>очередная</v>
      </c>
      <c r="F16" s="7" t="str">
        <f>[2]Общая!R5</f>
        <v>II до 1000В</v>
      </c>
      <c r="G16" s="7" t="str">
        <f>[2]Общая!N5</f>
        <v>оперативно-ремонтный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"Индастриал сити "Есипово"</v>
      </c>
      <c r="D17" s="6" t="str">
        <f>CONCATENATE([2]Общая!G6," ",[2]Общая!H6," ",[2]Общая!I6," 
", [2]Общая!K6," ",[2]Общая!L6)</f>
        <v>Хомяков Игорь Алексеевич 
техник по эксплуатации 2 год 2 мес.</v>
      </c>
      <c r="E17" s="7" t="str">
        <f>[2]Общая!M6</f>
        <v>очередная</v>
      </c>
      <c r="F17" s="7" t="str">
        <f>[2]Общая!R6</f>
        <v>II до 1000В</v>
      </c>
      <c r="G17" s="7" t="str">
        <f>[2]Общая!N6</f>
        <v>оперативно-ремонтный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"Индастриал сити "Есипово"</v>
      </c>
      <c r="D18" s="6" t="str">
        <f>CONCATENATE([2]Общая!G7," ",[2]Общая!H7," ",[2]Общая!I7," 
", [2]Общая!K7," ",[2]Общая!L7)</f>
        <v>Немченко Михаил Сергеевич 
техник по эксплуатации 3 мес.</v>
      </c>
      <c r="E18" s="7" t="str">
        <f>[2]Общая!M7</f>
        <v>очередная</v>
      </c>
      <c r="F18" s="7" t="str">
        <f>[2]Общая!R7</f>
        <v>II до 1000В</v>
      </c>
      <c r="G18" s="7" t="str">
        <f>[2]Общая!N7</f>
        <v>оперативно-ремонтный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"Индастриал сити "Есипово"</v>
      </c>
      <c r="D19" s="6" t="str">
        <f>CONCATENATE([2]Общая!G8," ",[2]Общая!H8," ",[2]Общая!I8," 
", [2]Общая!K8," ",[2]Общая!L8)</f>
        <v>Гилязитдинов Юрий  Шамшиярович 
техник по эксплуатации 10 мес.</v>
      </c>
      <c r="E19" s="7" t="str">
        <f>[2]Общая!M8</f>
        <v>очередная</v>
      </c>
      <c r="F19" s="7" t="str">
        <f>[2]Общая!R8</f>
        <v>II до 1000В</v>
      </c>
      <c r="G19" s="7" t="str">
        <f>[2]Общая!N8</f>
        <v>оперативно-ремонтный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ФКУЗ "Санаторий"Зеленая роща" МВД России"</v>
      </c>
      <c r="D20" s="6" t="str">
        <f>CONCATENATE([2]Общая!G9," ",[2]Общая!H9," ",[2]Общая!I9," 
", [2]Общая!K9," ",[2]Общая!L9)</f>
        <v>Белоусов Олег Игоревич 
электромонтер по ремонту и обслуживанию электрооборудования 5</v>
      </c>
      <c r="E20" s="7" t="str">
        <f>[2]Общая!M9</f>
        <v>внеочередная</v>
      </c>
      <c r="F20" s="7" t="str">
        <f>[2]Общая!R9</f>
        <v>III до 1000 В</v>
      </c>
      <c r="G20" s="7" t="str">
        <f>[2]Общая!N9</f>
        <v>оперативно-ремонтный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ФКУЗ "Санаторий"Зеленая роща" МВД России"</v>
      </c>
      <c r="D21" s="6" t="str">
        <f>CONCATENATE([2]Общая!G10," ",[2]Общая!H10," ",[2]Общая!I10," 
", [2]Общая!K10," ",[2]Общая!L10)</f>
        <v>Горюнов Вячеслав Иванович 
электромонтер по ремонту и обслуживанию электрооборудования 1</v>
      </c>
      <c r="E21" s="7" t="str">
        <f>[2]Общая!M10</f>
        <v>внеочередная</v>
      </c>
      <c r="F21" s="7" t="str">
        <f>[2]Общая!R10</f>
        <v>III до 1000 В</v>
      </c>
      <c r="G21" s="7" t="str">
        <f>[2]Общая!N10</f>
        <v>оперативно-ремонтный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"КТС"</v>
      </c>
      <c r="D22" s="6" t="str">
        <f>CONCATENATE([2]Общая!G11," ",[2]Общая!H11," ",[2]Общая!I11," 
", [2]Общая!K11," ",[2]Общая!L11)</f>
        <v>Мешков Владимир Петрович 
заместитель начальника участка 12 лет</v>
      </c>
      <c r="E22" s="7" t="str">
        <f>[2]Общая!M11</f>
        <v>очередная</v>
      </c>
      <c r="F22" s="7"/>
      <c r="G22" s="7" t="str">
        <f>[2]Общая!N11</f>
        <v>руководитель структурного подразделения</v>
      </c>
      <c r="H22" s="15" t="str">
        <f>[2]Общая!S11</f>
        <v>ПТЭТЭ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"Шереметьево Хэндлинг"</v>
      </c>
      <c r="D23" s="6" t="str">
        <f>CONCATENATE([2]Общая!G12," ",[2]Общая!H12," ",[2]Общая!I12," 
", [2]Общая!K12," ",[2]Общая!L12)</f>
        <v xml:space="preserve">Буров  Сергей  Сергеевич 
Начальник службы  67 мес. </v>
      </c>
      <c r="E23" s="7" t="str">
        <f>[2]Общая!M12</f>
        <v>очередная</v>
      </c>
      <c r="F23" s="7" t="str">
        <f>[2]Общая!R12</f>
        <v xml:space="preserve"> IV группа до и выше 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"Шереметьево Хэндлинг"</v>
      </c>
      <c r="D24" s="6" t="str">
        <f>CONCATENATE([2]Общая!G13," ",[2]Общая!H13," ",[2]Общая!I13," 
", [2]Общая!K13," ",[2]Общая!L13)</f>
        <v>Михайлов  Юрий  Владимирович 
Начальник службы 80 мес.</v>
      </c>
      <c r="E24" s="7" t="str">
        <f>[2]Общая!M13</f>
        <v>очередная</v>
      </c>
      <c r="F24" s="7" t="str">
        <f>[2]Общая!R13</f>
        <v xml:space="preserve">V группа до и выше 1000В 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"Шереметьево Хэндлинг"</v>
      </c>
      <c r="D25" s="6" t="str">
        <f>CONCATENATE([2]Общая!G14," ",[2]Общая!H14," ",[2]Общая!I14," 
", [2]Общая!K14," ",[2]Общая!L14)</f>
        <v>Зайцев  Алексей  Николаевич 
Главный специалист по ТОиР 76 мес.</v>
      </c>
      <c r="E25" s="7" t="str">
        <f>[2]Общая!M14</f>
        <v>очередная</v>
      </c>
      <c r="F25" s="7" t="str">
        <f>[2]Общая!R14</f>
        <v xml:space="preserve">V группа до и выше 1000В 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"УО Флагман"</v>
      </c>
      <c r="D26" s="6" t="str">
        <f>CONCATENATE([2]Общая!G15," ",[2]Общая!H15," ",[2]Общая!I15," 
", [2]Общая!K15," ",[2]Общая!L15)</f>
        <v>Макушин Александр Владимирович 
главный инженер 3 года</v>
      </c>
      <c r="E26" s="7" t="str">
        <f>[2]Общая!M15</f>
        <v>внеочередная</v>
      </c>
      <c r="F26" s="7" t="str">
        <f>[2]Общая!R15</f>
        <v>IV до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"УО Флагман"</v>
      </c>
      <c r="D27" s="6" t="str">
        <f>CONCATENATE([2]Общая!G16," ",[2]Общая!H16," ",[2]Общая!I16," 
", [2]Общая!K16," ",[2]Общая!L16)</f>
        <v>Макушин Александр Владимирович 
главный инженер 3 года</v>
      </c>
      <c r="E27" s="7" t="str">
        <f>[2]Общая!M16</f>
        <v>первичная</v>
      </c>
      <c r="F27" s="7"/>
      <c r="G27" s="7" t="str">
        <f>[2]Общая!N16</f>
        <v>специалист</v>
      </c>
      <c r="H27" s="15" t="str">
        <f>[2]Общая!S16</f>
        <v>ПТЭТЭ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"Ферростроймонтаж"</v>
      </c>
      <c r="D28" s="6" t="str">
        <f>CONCATENATE([2]Общая!G17," ",[2]Общая!H17," ",[2]Общая!I17," 
", [2]Общая!K17," ",[2]Общая!L17)</f>
        <v>Жадан  Артем Андреевич 
Руководитель проекта 2 года</v>
      </c>
      <c r="E28" s="7" t="str">
        <f>[2]Общая!M17</f>
        <v>очередная</v>
      </c>
      <c r="F28" s="7" t="str">
        <f>[2]Общая!R17</f>
        <v>III до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"Мельница"</v>
      </c>
      <c r="D29" s="6" t="str">
        <f>CONCATENATE([2]Общая!G18," ",[2]Общая!H18," ",[2]Общая!I18," 
", [2]Общая!K18," ",[2]Общая!L18)</f>
        <v>Котов  Сергей Михаилович 
Техник 18мес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"Мельница"</v>
      </c>
      <c r="D30" s="6" t="str">
        <f>CONCATENATE([2]Общая!G19," ",[2]Общая!H19," ",[2]Общая!I19," 
", [2]Общая!K19," ",[2]Общая!L19)</f>
        <v>Чудин Максим Дмитриевич 
Менеджер по снабжению 5л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"РЭЭК"</v>
      </c>
      <c r="D31" s="6" t="str">
        <f>CONCATENATE([2]Общая!G20," ",[2]Общая!H20," ",[2]Общая!I20," 
", [2]Общая!K20," ",[2]Общая!L20)</f>
        <v>Гусаров Лев Леонидович 
Главный инженер 6 лет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административно-технический персонал, с правом испытания оборудования повышенным напряжением</v>
      </c>
      <c r="H31" s="15" t="str">
        <f>[2]Общая!S20</f>
        <v>ПТЭЭСиС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«Маревен Фуд Сэнтрал»</v>
      </c>
      <c r="D32" s="6" t="str">
        <f>CONCATENATE([2]Общая!G21," ",[2]Общая!H21," ",[2]Общая!I21," 
", [2]Общая!K21," ",[2]Общая!L21)</f>
        <v>Мазурин  Алексей  Васильевич 
Главный энергетик 1 год 10 месяцев</v>
      </c>
      <c r="E32" s="7" t="str">
        <f>[2]Общая!M21</f>
        <v xml:space="preserve">Внеочередная </v>
      </c>
      <c r="F32" s="7" t="str">
        <f>[2]Общая!R21</f>
        <v xml:space="preserve">IV До и выше 1000 В 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«Маревен Фуд Сэнтрал»</v>
      </c>
      <c r="D33" s="6" t="str">
        <f>CONCATENATE([2]Общая!G22," ",[2]Общая!H22," ",[2]Общая!I22," 
", [2]Общая!K22," ",[2]Общая!L22)</f>
        <v xml:space="preserve">Новиков  Георгий  Викторович 
Ведущий инженер по планированию технического обслуживания 1 год 4 месяца </v>
      </c>
      <c r="E33" s="7" t="str">
        <f>[2]Общая!M22</f>
        <v xml:space="preserve">Внеочередная </v>
      </c>
      <c r="F33" s="7" t="str">
        <f>[2]Общая!R22</f>
        <v xml:space="preserve">IV До и выше 1000 В 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«Маревен Фуд Сэнтрал»</v>
      </c>
      <c r="D34" s="6" t="str">
        <f>CONCATENATE([2]Общая!G23," ",[2]Общая!H23," ",[2]Общая!I23," 
", [2]Общая!K23," ",[2]Общая!L23)</f>
        <v>Лебедев  Алексей  Юрьевич 
Начальник котельной 1 год 1 месяца</v>
      </c>
      <c r="E34" s="7" t="str">
        <f>[2]Общая!M23</f>
        <v xml:space="preserve">Внеочередная </v>
      </c>
      <c r="F34" s="7" t="str">
        <f>[2]Общая!R23</f>
        <v xml:space="preserve">IV До и выше 1000 В 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ТСЖ ЖК "Молодая семья"</v>
      </c>
      <c r="D35" s="6" t="str">
        <f>CONCATENATE([2]Общая!G24," ",[2]Общая!H24," ",[2]Общая!I24," 
", [2]Общая!K24," ",[2]Общая!L24)</f>
        <v>Ловягина Яна Геннадьевна 
Управляющая ТСЖ 7 л 5 мес</v>
      </c>
      <c r="E35" s="7" t="str">
        <f>[2]Общая!M24</f>
        <v>первичная</v>
      </c>
      <c r="F35" s="7"/>
      <c r="G35" s="7" t="str">
        <f>[2]Общая!N24</f>
        <v>управленческий песонал</v>
      </c>
      <c r="H35" s="15" t="str">
        <f>[2]Общая!S24</f>
        <v>ПТЭТЭ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"ИСТРАНЕТ"</v>
      </c>
      <c r="D36" s="6" t="str">
        <f>CONCATENATE([2]Общая!G25," ",[2]Общая!H25," ",[2]Общая!I25," 
", [2]Общая!K25," ",[2]Общая!L25)</f>
        <v>Кондратьев  Иван  Игоревич 
Начальник монтажного участка 5 мес.</v>
      </c>
      <c r="E36" s="7" t="str">
        <f>[2]Общая!M25</f>
        <v xml:space="preserve">внеочередная </v>
      </c>
      <c r="F36" s="7" t="str">
        <f>[2]Общая!R25</f>
        <v>IV до 1000 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"ИСТРАНЕТ"</v>
      </c>
      <c r="D37" s="6" t="str">
        <f>CONCATENATE([2]Общая!G26," ",[2]Общая!H26," ",[2]Общая!I26," 
", [2]Общая!K26," ",[2]Общая!L26)</f>
        <v>Мишин  Александр  Дмитриевич 
Сервисный специалист 5 мес</v>
      </c>
      <c r="E37" s="7" t="str">
        <f>[2]Общая!M26</f>
        <v xml:space="preserve">внеочередная </v>
      </c>
      <c r="F37" s="7" t="str">
        <f>[2]Общая!R26</f>
        <v>II до 1000 В</v>
      </c>
      <c r="G37" s="7" t="str">
        <f>[2]Общая!N26</f>
        <v>оперативно-ремонтный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"АРСА"</v>
      </c>
      <c r="D38" s="6" t="str">
        <f>CONCATENATE([2]Общая!G27," ",[2]Общая!H27," ",[2]Общая!I27," 
", [2]Общая!K27," ",[2]Общая!L27)</f>
        <v>Зайцев Андрей Викторович 
Мастер участка 1</v>
      </c>
      <c r="E38" s="7" t="str">
        <f>[2]Общая!M27</f>
        <v>очередная</v>
      </c>
      <c r="F38" s="7" t="str">
        <f>[2]Общая!R27</f>
        <v>III до 1000 В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[2]Общая!Q28</f>
        <v>общая (электроэнергетика)</v>
      </c>
      <c r="D39" s="6" t="str">
        <f>CONCATENATE([2]Общая!G28," ",[2]Общая!H28," ",[2]Общая!I28," 
", [2]Общая!K28," ",[2]Общая!L28)</f>
        <v>Аксёнов Сергей  Александрович 
Электромонтёр 11 лет</v>
      </c>
      <c r="E39" s="7" t="str">
        <f>[2]Общая!M28</f>
        <v>очередная</v>
      </c>
      <c r="F39" s="7" t="str">
        <f>[2]Общая!R28</f>
        <v>III до 1000 В</v>
      </c>
      <c r="G39" s="7" t="str">
        <f>[2]Общая!N28</f>
        <v>оперативно-ремонтный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"Фондеко"</v>
      </c>
      <c r="D40" s="6" t="str">
        <f>CONCATENATE([2]Общая!G29," ",[2]Общая!H29," ",[2]Общая!I29," 
", [2]Общая!K29," ",[2]Общая!L29)</f>
        <v>Гришин Владимир Валентинович 
Главный энергетик 1 месяц</v>
      </c>
      <c r="E40" s="7" t="str">
        <f>[2]Общая!M29</f>
        <v>Внеочередная</v>
      </c>
      <c r="F40" s="7" t="str">
        <f>[2]Общая!R29</f>
        <v>IV до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ИП Литвинова Марина Юрьевна</v>
      </c>
      <c r="D41" s="6" t="str">
        <f>CONCATENATE([2]Общая!G30," ",[2]Общая!H30," ",[2]Общая!I30," 
", [2]Общая!K30," ",[2]Общая!L30)</f>
        <v>Харти Наталья  Андреевна 
Управляющий 1 год</v>
      </c>
      <c r="E41" s="7" t="str">
        <f>[2]Общая!M30</f>
        <v>первичная</v>
      </c>
      <c r="F41" s="7" t="str">
        <f>[2]Общая!R30</f>
        <v>II гр. до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"Ле Монлид"</v>
      </c>
      <c r="D42" s="6" t="str">
        <f>CONCATENATE([2]Общая!G31," ",[2]Общая!H31," ",[2]Общая!I31," 
", [2]Общая!K31," ",[2]Общая!L31)</f>
        <v xml:space="preserve">Казарезов Валерий Викторович 
инженер склад 1 год </v>
      </c>
      <c r="E42" s="7" t="str">
        <f>[2]Общая!M31</f>
        <v>очередная</v>
      </c>
      <c r="F42" s="7" t="str">
        <f>[2]Общая!R31</f>
        <v>V гр  до и выше 1000В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АО «НПК «Дедал»</v>
      </c>
      <c r="D43" s="6" t="str">
        <f>CONCATENATE([2]Общая!G32," ",[2]Общая!H32," ",[2]Общая!I32," 
", [2]Общая!K32," ",[2]Общая!L32)</f>
        <v>Родионов Денис Вячеславович 
Ведущий инженер-электрик 1 год</v>
      </c>
      <c r="E43" s="7" t="str">
        <f>[2]Общая!M32</f>
        <v>внеочередная</v>
      </c>
      <c r="F43" s="7" t="str">
        <f>[2]Общая!R32</f>
        <v>IV гр. до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АО «НПК «Дедал»</v>
      </c>
      <c r="D44" s="6" t="str">
        <f>CONCATENATE([2]Общая!G33," ",[2]Общая!H33," ",[2]Общая!I33," 
", [2]Общая!K33," ",[2]Общая!L33)</f>
        <v>Андреев Олег Викторович 
Ведущий инженер-энергетик 1 год</v>
      </c>
      <c r="E44" s="7" t="str">
        <f>[2]Общая!M33</f>
        <v>внеочередная</v>
      </c>
      <c r="F44" s="7" t="str">
        <f>[2]Общая!R33</f>
        <v>V гр. до и выше 1000 В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"Продинко</v>
      </c>
      <c r="D45" s="6" t="str">
        <f>CONCATENATE([2]Общая!G34," ",[2]Общая!H34," ",[2]Общая!I34," 
", [2]Общая!K34," ",[2]Общая!L34)</f>
        <v>Будаев Павел Викторович 
главный механик 3 года</v>
      </c>
      <c r="E45" s="7" t="str">
        <f>[2]Общая!M34</f>
        <v>очередная</v>
      </c>
      <c r="F45" s="7" t="str">
        <f>[2]Общая!R34</f>
        <v>III гр до  1000 В</v>
      </c>
      <c r="G45" s="7" t="str">
        <f>[2]Общая!N34</f>
        <v>оперативно-ремонтный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"Продинко</v>
      </c>
      <c r="D46" s="6" t="str">
        <f>CONCATENATE([2]Общая!G35," ",[2]Общая!H35," ",[2]Общая!I35," 
", [2]Общая!K35," ",[2]Общая!L35)</f>
        <v>Андрейченко Валентин Валентинович 
Старший инженер КИПиА 3 года</v>
      </c>
      <c r="E46" s="7" t="str">
        <f>[2]Общая!M35</f>
        <v>очередная</v>
      </c>
      <c r="F46" s="7" t="str">
        <f>[2]Общая!R35</f>
        <v>III гр до  1000 В</v>
      </c>
      <c r="G46" s="7" t="str">
        <f>[2]Общая!N35</f>
        <v>оперативно-ремонтный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"Продинко</v>
      </c>
      <c r="D47" s="6" t="str">
        <f>CONCATENATE([2]Общая!G36," ",[2]Общая!H36," ",[2]Общая!I36," 
", [2]Общая!K36," ",[2]Общая!L36)</f>
        <v>Маношкин  Иван  Владимирович 
Руководитель складского комплекса 1 год</v>
      </c>
      <c r="E47" s="7" t="str">
        <f>[2]Общая!M36</f>
        <v>очередная</v>
      </c>
      <c r="F47" s="7" t="str">
        <f>[2]Общая!R36</f>
        <v>III гр до 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ООО "Продинко</v>
      </c>
      <c r="D48" s="6" t="str">
        <f>CONCATENATE([2]Общая!G37," ",[2]Общая!H37," ",[2]Общая!I37," 
", [2]Общая!K37," ",[2]Общая!L37)</f>
        <v>Монина  Ольга  Анатольевна 
Начальник цеха 11 лет</v>
      </c>
      <c r="E48" s="7" t="str">
        <f>[2]Общая!M37</f>
        <v>очередная</v>
      </c>
      <c r="F48" s="7" t="str">
        <f>[2]Общая!R37</f>
        <v>III гр до 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"Продинко</v>
      </c>
      <c r="D49" s="6" t="str">
        <f>CONCATENATE([2]Общая!G38," ",[2]Общая!H38," ",[2]Общая!I38," 
", [2]Общая!K38," ",[2]Общая!L38)</f>
        <v>Зуев  Алексей  Юрьевич 
Главный инженер 1 год</v>
      </c>
      <c r="E49" s="7" t="str">
        <f>[2]Общая!M38</f>
        <v>очередная</v>
      </c>
      <c r="F49" s="7" t="str">
        <f>[2]Общая!R38</f>
        <v>III гр до  1000 В</v>
      </c>
      <c r="G49" s="7" t="str">
        <f>[2]Общая!N38</f>
        <v>оперативно-ремонтный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"Развитие-М"</v>
      </c>
      <c r="D50" s="6" t="str">
        <f>CONCATENATE([2]Общая!G39," ",[2]Общая!H39," ",[2]Общая!I39," 
", [2]Общая!K39," ",[2]Общая!L39)</f>
        <v>Старыгин  Юрий Юрьевич 
Бригадир  электрик 2 месяц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оперативно-ремонтный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"Завод полимерных труб"</v>
      </c>
      <c r="D51" s="6" t="str">
        <f>CONCATENATE([2]Общая!G40," ",[2]Общая!H40," ",[2]Общая!I40," 
", [2]Общая!K40," ",[2]Общая!L40)</f>
        <v>Кузякин Игорь Святославович 
Начальник цеха по переработке 8 лет</v>
      </c>
      <c r="E51" s="7" t="str">
        <f>[2]Общая!M40</f>
        <v>первичная</v>
      </c>
      <c r="F51" s="7" t="str">
        <f>[2]Общая!R40</f>
        <v>III до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ООО "Завод полимерных труб"</v>
      </c>
      <c r="D52" s="6" t="str">
        <f>CONCATENATE([2]Общая!G41," ",[2]Общая!H41," ",[2]Общая!I41," 
", [2]Общая!K41," ",[2]Общая!L41)</f>
        <v>Сафронов  Михаил Игоревич 
Главный технолог 8 лет</v>
      </c>
      <c r="E52" s="7" t="str">
        <f>[2]Общая!M41</f>
        <v>первичная</v>
      </c>
      <c r="F52" s="7" t="str">
        <f>[2]Общая!R41</f>
        <v>III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ООО "Завод полимерных труб"</v>
      </c>
      <c r="D53" s="6" t="str">
        <f>CONCATENATE([2]Общая!G42," ",[2]Общая!H42," ",[2]Общая!I42," 
", [2]Общая!K42," ",[2]Общая!L42)</f>
        <v>Ефименков Валерьян Владимирович 
Директор по производству 8 лет</v>
      </c>
      <c r="E53" s="7" t="str">
        <f>[2]Общая!M42</f>
        <v>первичная</v>
      </c>
      <c r="F53" s="7" t="str">
        <f>[2]Общая!R42</f>
        <v>III до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"Завод полимерных труб"</v>
      </c>
      <c r="D54" s="6" t="str">
        <f>CONCATENATE([2]Общая!G43," ",[2]Общая!H43," ",[2]Общая!I43," 
", [2]Общая!K43," ",[2]Общая!L43)</f>
        <v>Тарасенко Елена  Владимировна 
Ведущий специалист в области охраны труда 1 год</v>
      </c>
      <c r="E54" s="7" t="str">
        <f>[2]Общая!M43</f>
        <v>первичная</v>
      </c>
      <c r="F54" s="7" t="str">
        <f>[2]Общая!R43</f>
        <v>IY до 1000 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"Завод полимерных труб"</v>
      </c>
      <c r="D55" s="6" t="str">
        <f>CONCATENATE([2]Общая!G44," ",[2]Общая!H44," ",[2]Общая!I44," 
", [2]Общая!K44," ",[2]Общая!L44)</f>
        <v>Данилов Владимир  Юрьевич 
Заведующий складом 8 лет</v>
      </c>
      <c r="E55" s="7" t="str">
        <f>[2]Общая!M44</f>
        <v>первичная</v>
      </c>
      <c r="F55" s="7" t="str">
        <f>[2]Общая!R44</f>
        <v>III до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"АЙ ПИ ПАРК"</v>
      </c>
      <c r="D56" s="6" t="str">
        <f>CONCATENATE([2]Общая!G45," ",[2]Общая!H45," ",[2]Общая!I45," 
", [2]Общая!K45," ",[2]Общая!L45)</f>
        <v xml:space="preserve"> Кузнецов  Михаил  Николаевич 
Начальник сетевого отдела  11 мес</v>
      </c>
      <c r="E56" s="7" t="str">
        <f>[2]Общая!M45</f>
        <v>внеочередная</v>
      </c>
      <c r="F56" s="7" t="str">
        <f>[2]Общая!R45</f>
        <v>IV до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Общество с ограниченной ответственностью (ООО) «НПО Динанси»</v>
      </c>
      <c r="D57" s="6" t="str">
        <f>CONCATENATE([2]Общая!G46," ",[2]Общая!H46," ",[2]Общая!I46," 
", [2]Общая!K46," ",[2]Общая!L46)</f>
        <v>Астафьев  Дмитрий  Андреевич 
Оператор станков ЧПУ 5 лет</v>
      </c>
      <c r="E57" s="7" t="str">
        <f>[2]Общая!M46</f>
        <v>первичная</v>
      </c>
      <c r="F57" s="7" t="str">
        <f>[2]Общая!R46</f>
        <v xml:space="preserve">II До 1000 В </v>
      </c>
      <c r="G57" s="7" t="str">
        <f>[2]Общая!N46</f>
        <v>оперативно-ремонтный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Общество с ограниченной ответственностью (ООО) «НПО Динанси»</v>
      </c>
      <c r="D58" s="6" t="str">
        <f>CONCATENATE([2]Общая!G47," ",[2]Общая!H47," ",[2]Общая!I47," 
", [2]Общая!K47," ",[2]Общая!L47)</f>
        <v>Бочагин  Алексей  Анатольевич 
Сборщик 5 лет</v>
      </c>
      <c r="E58" s="7" t="str">
        <f>[2]Общая!M47</f>
        <v>первичная</v>
      </c>
      <c r="F58" s="7" t="str">
        <f>[2]Общая!R47</f>
        <v xml:space="preserve">II До 1000 В </v>
      </c>
      <c r="G58" s="7" t="str">
        <f>[2]Общая!N47</f>
        <v>оперативно-ремонтный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"АЕРО ДИСК"</v>
      </c>
      <c r="D59" s="6" t="str">
        <f>CONCATENATE([2]Общая!G48," ",[2]Общая!H48," ",[2]Общая!I48," 
", [2]Общая!K48," ",[2]Общая!L48)</f>
        <v>Батраченко Максим Евгеньевич 
Инженер технической поддержки отдела внедрения и сопровождения 3 мея</v>
      </c>
      <c r="E59" s="7" t="str">
        <f>[2]Общая!M48</f>
        <v>внеочередная</v>
      </c>
      <c r="F59" s="7" t="str">
        <f>[2]Общая!R48</f>
        <v>III гр до 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"ФИРМА ОГНЕБОРЕЦ"</v>
      </c>
      <c r="D60" s="6" t="str">
        <f>CONCATENATE([2]Общая!G49," ",[2]Общая!H49," ",[2]Общая!I49," 
", [2]Общая!K49," ",[2]Общая!L49)</f>
        <v>Ремизов  Дмитрий  Сергеевич 
Водитель автопогрузчика ( электроштабелера)  5 лет</v>
      </c>
      <c r="E60" s="7" t="str">
        <f>[2]Общая!M49</f>
        <v>первичная</v>
      </c>
      <c r="F60" s="7" t="str">
        <f>[2]Общая!R49</f>
        <v xml:space="preserve">II До 1000 В </v>
      </c>
      <c r="G60" s="7" t="str">
        <f>[2]Общая!N49</f>
        <v>оперативно-ремонтный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"ФИРМА ОГНЕБОРЕЦ"</v>
      </c>
      <c r="D61" s="6" t="str">
        <f>CONCATENATE([2]Общая!G50," ",[2]Общая!H50," ",[2]Общая!I50," 
", [2]Общая!K50," ",[2]Общая!L50)</f>
        <v>Тупицин  Александр  Фёдорович 
Главный инженер 7 лет</v>
      </c>
      <c r="E61" s="7" t="str">
        <f>[2]Общая!M50</f>
        <v>Внеочередная</v>
      </c>
      <c r="F61" s="7" t="str">
        <f>[2]Общая!R50</f>
        <v xml:space="preserve">IV До и выше 1000 В 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"ФИРМА ОГНЕБОРЕЦ"</v>
      </c>
      <c r="D62" s="6" t="str">
        <f>CONCATENATE([2]Общая!G51," ",[2]Общая!H51," ",[2]Общая!I51," 
", [2]Общая!K51," ",[2]Общая!L51)</f>
        <v>Тупицин  Алексей  Александрович 
Инженер по эксплуатации  7 лет</v>
      </c>
      <c r="E62" s="7" t="str">
        <f>[2]Общая!M51</f>
        <v>Внеочередная</v>
      </c>
      <c r="F62" s="7" t="str">
        <f>[2]Общая!R51</f>
        <v xml:space="preserve">IV До и выше 1000 В 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МУП " ЖКХ Назарьево"</v>
      </c>
      <c r="D63" s="6" t="str">
        <f>CONCATENATE([2]Общая!G52," ",[2]Общая!H52," ",[2]Общая!I52," 
", [2]Общая!K52," ",[2]Общая!L52)</f>
        <v>Бирюков  Антон Владимирович 
начальник водоснабжения 1г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МУП " ЖКХ Назарьево"</v>
      </c>
      <c r="D64" s="6" t="str">
        <f>CONCATENATE([2]Общая!G53," ",[2]Общая!H53," ",[2]Общая!I53," 
", [2]Общая!K53," ",[2]Общая!L53)</f>
        <v xml:space="preserve"> Панкратов  Юрий Васильевич 
начальник водоотведения 2г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"ТЕПОФОЛ"</v>
      </c>
      <c r="D65" s="6" t="str">
        <f>CONCATENATE([2]Общая!G54," ",[2]Общая!H54," ",[2]Общая!I54," 
", [2]Общая!K54," ",[2]Общая!L54)</f>
        <v>Горбанев Сергей - 
инженер-электроник 1   года</v>
      </c>
      <c r="E65" s="7" t="str">
        <f>[2]Общая!M54</f>
        <v>Внеочередная</v>
      </c>
      <c r="F65" s="7" t="str">
        <f>[2]Общая!R54</f>
        <v xml:space="preserve">lV гр. до и выше 1000В    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"УК Евростандарт"</v>
      </c>
      <c r="D66" s="6" t="str">
        <f>CONCATENATE([2]Общая!G55," ",[2]Общая!H55," ",[2]Общая!I55," 
", [2]Общая!K55," ",[2]Общая!L55)</f>
        <v>Прыгунов Андрей  Валерьевич 
Главный инженер  8 лет</v>
      </c>
      <c r="E66" s="7" t="str">
        <f>[2]Общая!M55</f>
        <v>первичная</v>
      </c>
      <c r="F66" s="7"/>
      <c r="G66" s="7" t="str">
        <f>[2]Общая!N55</f>
        <v>руководящий работник</v>
      </c>
      <c r="H66" s="15" t="str">
        <f>[2]Общая!S55</f>
        <v>ПТЭТЭ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Драчков Михаил Викторович (ИП)</v>
      </c>
      <c r="D67" s="6" t="str">
        <f>CONCATENATE([2]Общая!G56," ",[2]Общая!H56," ",[2]Общая!I56," 
", [2]Общая!K56," ",[2]Общая!L56)</f>
        <v>Драчков  Михаил  Викторович 
Индивидуальный предприниматель 5 лет 10 мес</v>
      </c>
      <c r="E67" s="7" t="str">
        <f>[2]Общая!M56</f>
        <v>внеочередная</v>
      </c>
      <c r="F67" s="7" t="str">
        <f>[2]Общая!R56</f>
        <v>IV Группа до 1000В,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 xml:space="preserve">ООО «Атос АйТи Солюшенс энд Сервисез» </v>
      </c>
      <c r="D68" s="6" t="str">
        <f>CONCATENATE([2]Общая!G57," ",[2]Общая!H57," ",[2]Общая!I57," 
", [2]Общая!K57," ",[2]Общая!L57)</f>
        <v>Захарян Вадим Сергеевич 
Ведущий инженер-проектировщик систем электроснабжения 1 год</v>
      </c>
      <c r="E68" s="7" t="str">
        <f>[2]Общая!M57</f>
        <v>внеочередная</v>
      </c>
      <c r="F68" s="7" t="str">
        <f>[2]Общая!R57</f>
        <v>IV группа до 1000В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 xml:space="preserve">ООО «Мегастрой» </v>
      </c>
      <c r="D69" s="6" t="str">
        <f>CONCATENATE([2]Общая!G58," ",[2]Общая!H58," ",[2]Общая!I58," 
", [2]Общая!K58," ",[2]Общая!L58)</f>
        <v>Белов  Никита Андреевич 
Линейный мастер 5 лет</v>
      </c>
      <c r="E69" s="7" t="str">
        <f>[2]Общая!M58</f>
        <v>очередная</v>
      </c>
      <c r="F69" s="7" t="str">
        <f>[2]Общая!R58</f>
        <v>III до и выше 1000 В.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 xml:space="preserve">ООО «Мегастрой» </v>
      </c>
      <c r="D70" s="6" t="str">
        <f>CONCATENATE([2]Общая!G59," ",[2]Общая!H59," ",[2]Общая!I59," 
", [2]Общая!K59," ",[2]Общая!L59)</f>
        <v>Белов  Андрей Германович 
Заместитель технического директора 5 лет</v>
      </c>
      <c r="E70" s="7" t="str">
        <f>[2]Общая!M59</f>
        <v>очередная</v>
      </c>
      <c r="F70" s="7" t="str">
        <f>[2]Общая!R59</f>
        <v>III до и выше 1000 В.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"Нефтегазстрой"</v>
      </c>
      <c r="D71" s="6" t="str">
        <f>CONCATENATE([2]Общая!G60," ",[2]Общая!H60," ",[2]Общая!I60," 
", [2]Общая!K60," ",[2]Общая!L60)</f>
        <v>Шмыгин Максим Анатольевич 
Ведущий инженер ПТО 3 года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административно-технический персонал</v>
      </c>
      <c r="H71" s="15" t="str">
        <f>[2]Общая!S60</f>
        <v>ПТЭЭСиС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«Металлургприбор»</v>
      </c>
      <c r="D72" s="6" t="str">
        <f>CONCATENATE([2]Общая!G61," ",[2]Общая!H61," ",[2]Общая!I61," 
", [2]Общая!K61," ",[2]Общая!L61)</f>
        <v>Гамаюнов Сергей Леонидович 
инженер-механик 2 года</v>
      </c>
      <c r="E72" s="7" t="str">
        <f>[2]Общая!M61</f>
        <v>внеочередная</v>
      </c>
      <c r="F72" s="7" t="str">
        <f>[2]Общая!R61</f>
        <v>IV гр. до и выше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«Металлургприбор»</v>
      </c>
      <c r="D73" s="6" t="str">
        <f>CONCATENATE([2]Общая!G62," ",[2]Общая!H62," ",[2]Общая!I62," 
", [2]Общая!K62," ",[2]Общая!L62)</f>
        <v>Раздрогов Владимир  Иннокентьевич 
главный инженер 3,5 года</v>
      </c>
      <c r="E73" s="7" t="str">
        <f>[2]Общая!M62</f>
        <v>очередная</v>
      </c>
      <c r="F73" s="7" t="str">
        <f>[2]Общая!R62</f>
        <v>V гр. до и выше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"МЕТРОВАГОНМАШ-СЕРВИС"</v>
      </c>
      <c r="D74" s="6" t="str">
        <f>CONCATENATE([2]Общая!G63," ",[2]Общая!H63," ",[2]Общая!I63," 
", [2]Общая!K63," ",[2]Общая!L63)</f>
        <v>Карпов  Яков  Андреевич 
Ведущий специалист по пожарной и промышленной безопасности 7 лет</v>
      </c>
      <c r="E74" s="7" t="str">
        <f>[2]Общая!M63</f>
        <v>первичная</v>
      </c>
      <c r="F74" s="7" t="str">
        <f>[2]Общая!R63</f>
        <v xml:space="preserve">II До 1000 В 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УК "ЕВРОПА"</v>
      </c>
      <c r="D75" s="6" t="str">
        <f>CONCATENATE([2]Общая!G64," ",[2]Общая!H64," ",[2]Общая!I64," 
", [2]Общая!K64," ",[2]Общая!L64)</f>
        <v>Пучков Владимир Викторович 
Инженер 5 месяцев</v>
      </c>
      <c r="E75" s="7" t="str">
        <f>[2]Общая!M64</f>
        <v>первичная</v>
      </c>
      <c r="F75" s="7"/>
      <c r="G75" s="7" t="str">
        <f>[2]Общая!N64</f>
        <v>управленческий песонал</v>
      </c>
      <c r="H75" s="15" t="str">
        <f>[2]Общая!S64</f>
        <v>ПТЭТЭ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УК "ЕВРОПА"</v>
      </c>
      <c r="D76" s="6" t="str">
        <f>CONCATENATE([2]Общая!G65," ",[2]Общая!H65," ",[2]Общая!I65," 
", [2]Общая!K65," ",[2]Общая!L65)</f>
        <v>Савченко Сергей Сергеевич 
Инженер 5 месяцев</v>
      </c>
      <c r="E76" s="7" t="str">
        <f>[2]Общая!M65</f>
        <v>первичная</v>
      </c>
      <c r="F76" s="7"/>
      <c r="G76" s="7" t="str">
        <f>[2]Общая!N65</f>
        <v>управленческий песонал</v>
      </c>
      <c r="H76" s="15" t="str">
        <f>[2]Общая!S65</f>
        <v>ПТЭТЭ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"УК "ЕВРОГОРОД"</v>
      </c>
      <c r="D77" s="6" t="str">
        <f>CONCATENATE([2]Общая!G66," ",[2]Общая!H66," ",[2]Общая!I66," 
", [2]Общая!K66," ",[2]Общая!L66)</f>
        <v>Жукова Ирина Евгеньевна 
Инженер 1 месяц</v>
      </c>
      <c r="E77" s="7" t="str">
        <f>[2]Общая!M66</f>
        <v>первичная</v>
      </c>
      <c r="F77" s="7"/>
      <c r="G77" s="7" t="str">
        <f>[2]Общая!N66</f>
        <v>управленческий песонал</v>
      </c>
      <c r="H77" s="15" t="str">
        <f>[2]Общая!S66</f>
        <v>ПТЭТЭ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"Восток - ЖКХ"</v>
      </c>
      <c r="D78" s="6" t="str">
        <f>CONCATENATE([2]Общая!G67," ",[2]Общая!H67," ",[2]Общая!I67," 
", [2]Общая!K67," ",[2]Общая!L67)</f>
        <v>Кыналы Олег Николаевич 
Электромонтажник по освещению и осветительным сетям 9 мес.</v>
      </c>
      <c r="E78" s="7" t="str">
        <f>[2]Общая!M67</f>
        <v>внеочередная</v>
      </c>
      <c r="F78" s="7" t="str">
        <f>[2]Общая!R67</f>
        <v>II до  1000 В</v>
      </c>
      <c r="G78" s="7" t="str">
        <f>[2]Общая!N67</f>
        <v>оперативно-ремонтный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"Рассвет"</v>
      </c>
      <c r="D79" s="6" t="str">
        <f>CONCATENATE([2]Общая!G68," ",[2]Общая!H68," ",[2]Общая!I68," 
", [2]Общая!K68," ",[2]Общая!L68)</f>
        <v>Гуськов  Владимир Михайлович 
Главный инженер 1 год</v>
      </c>
      <c r="E79" s="7" t="str">
        <f>[2]Общая!M68</f>
        <v>очередная</v>
      </c>
      <c r="F79" s="7" t="str">
        <f>[2]Общая!R68</f>
        <v>V гр. до и выше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ИП  Евдокимов Игорь Юрьевич</v>
      </c>
      <c r="D80" s="6" t="str">
        <f>CONCATENATE([2]Общая!G69," ",[2]Общая!H69," ",[2]Общая!I69," 
", [2]Общая!K69," ",[2]Общая!L69)</f>
        <v>Костянец Константин Юрьевич 
старший мастер 10 лет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ИП Конорев Николай Петрович</v>
      </c>
      <c r="D81" s="6" t="str">
        <f>CONCATENATE([2]Общая!G70," ",[2]Общая!H70," ",[2]Общая!I70," 
", [2]Общая!K70," ",[2]Общая!L70)</f>
        <v>Новосельцев Владимир Владимирович 
главный инженер 19лет</v>
      </c>
      <c r="E81" s="7" t="str">
        <f>[2]Общая!M70</f>
        <v>очередная</v>
      </c>
      <c r="F81" s="7" t="str">
        <f>[2]Общая!R70</f>
        <v>V до  и свыше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ИП Конорев Николай Петрович</v>
      </c>
      <c r="D82" s="6" t="str">
        <f>CONCATENATE([2]Общая!G71," ",[2]Общая!H71," ",[2]Общая!I71," 
", [2]Общая!K71," ",[2]Общая!L71)</f>
        <v>Лисин Владимир Викторович 
начальник производства 5лет</v>
      </c>
      <c r="E82" s="7" t="str">
        <f>[2]Общая!M71</f>
        <v>очередная</v>
      </c>
      <c r="F82" s="7" t="str">
        <f>[2]Общая!R71</f>
        <v>V до и свыше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ИП Конорев Николай Петрович</v>
      </c>
      <c r="D83" s="6" t="str">
        <f>CONCATENATE([2]Общая!G72," ",[2]Общая!H72," ",[2]Общая!I72," 
", [2]Общая!K72," ",[2]Общая!L72)</f>
        <v>Добряков Егор Александрович 
Специалист по ОТ 1 год</v>
      </c>
      <c r="E83" s="7" t="str">
        <f>[2]Общая!M72</f>
        <v>очередная</v>
      </c>
      <c r="F83" s="7" t="str">
        <f>[2]Общая!R72</f>
        <v xml:space="preserve">  IV до 1000 В</v>
      </c>
      <c r="G83" s="7" t="str">
        <f>[2]Общая!N72</f>
        <v>специалист по охране труда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"Коника Миф"</v>
      </c>
      <c r="D84" s="6" t="str">
        <f>CONCATENATE([2]Общая!G73," ",[2]Общая!H73," ",[2]Общая!I73," 
", [2]Общая!K73," ",[2]Общая!L73)</f>
        <v>Лашнёв  Дмитрий Викторович 
Начальник цеха 10лет</v>
      </c>
      <c r="E84" s="7" t="str">
        <f>[2]Общая!M73</f>
        <v>очередная</v>
      </c>
      <c r="F84" s="7" t="str">
        <f>[2]Общая!R73</f>
        <v>IV  до 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"Коника Миф"</v>
      </c>
      <c r="D85" s="6" t="str">
        <f>CONCATENATE([2]Общая!G74," ",[2]Общая!H74," ",[2]Общая!I74," 
", [2]Общая!K74," ",[2]Общая!L74)</f>
        <v>Тарасов  Денис Юрьевич 
Начальник участка 1 месяц</v>
      </c>
      <c r="E85" s="7" t="str">
        <f>[2]Общая!M74</f>
        <v>очередная</v>
      </c>
      <c r="F85" s="7" t="str">
        <f>[2]Общая!R74</f>
        <v>IV   до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 xml:space="preserve">АО «Научно-исследовательский инженерный институт» </v>
      </c>
      <c r="D86" s="6" t="str">
        <f>CONCATENATE([2]Общая!G75," ",[2]Общая!H75," ",[2]Общая!I75," 
", [2]Общая!K75," ",[2]Общая!L75)</f>
        <v>Макаров  Виктор Геннадьевич 
главный инженер 5 месяцев</v>
      </c>
      <c r="E86" s="7" t="str">
        <f>[2]Общая!M75</f>
        <v>внеочередная</v>
      </c>
      <c r="F86" s="7"/>
      <c r="G86" s="7" t="str">
        <f>[2]Общая!N75</f>
        <v xml:space="preserve">руководящий работник </v>
      </c>
      <c r="H86" s="15" t="str">
        <f>[2]Общая!S75</f>
        <v>ПТЭТЭ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 xml:space="preserve">АО «Научно-исследовательский инженерный институт» </v>
      </c>
      <c r="D87" s="6" t="str">
        <f>CONCATENATE([2]Общая!G76," ",[2]Общая!H76," ",[2]Общая!I76," 
", [2]Общая!K76," ",[2]Общая!L76)</f>
        <v>Аксенов   Сергей  Михайлович 
начальник участка тепловодоснабжения и канализации 2 года</v>
      </c>
      <c r="E87" s="7" t="str">
        <f>[2]Общая!M76</f>
        <v>очередная</v>
      </c>
      <c r="F87" s="7"/>
      <c r="G87" s="7" t="str">
        <f>[2]Общая!N76</f>
        <v>руководящий работник</v>
      </c>
      <c r="H87" s="15" t="str">
        <f>[2]Общая!S76</f>
        <v>ПТЭТЭ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 xml:space="preserve">АО «Научно-исследовательский инженерный институт» </v>
      </c>
      <c r="D88" s="6" t="str">
        <f>CONCATENATE([2]Общая!G77," ",[2]Общая!H77," ",[2]Общая!I77," 
", [2]Общая!K77," ",[2]Общая!L77)</f>
        <v>Мамаев  Андрей Викторович 
главный энергетик 3 года</v>
      </c>
      <c r="E88" s="7" t="str">
        <f>[2]Общая!M77</f>
        <v>очередная</v>
      </c>
      <c r="F88" s="7"/>
      <c r="G88" s="7" t="str">
        <f>[2]Общая!N77</f>
        <v>руководитель структурного подразделения</v>
      </c>
      <c r="H88" s="15" t="str">
        <f>[2]Общая!S77</f>
        <v>ПТЭТЭ</v>
      </c>
      <c r="I88" s="8">
        <f>[2]Общая!V77</f>
        <v>0.45833333333333298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"Индастриал сити "Есипово"</v>
      </c>
      <c r="D89" s="6" t="str">
        <f>CONCATENATE([2]Общая!G78," ",[2]Общая!H78," ",[2]Общая!I78," 
", [2]Общая!K78," ",[2]Общая!L78)</f>
        <v>Степаненко Евгений Юрьевич 
инженер-диспетчер 2 года 1 мес.</v>
      </c>
      <c r="E89" s="7" t="str">
        <f>[2]Общая!M78</f>
        <v>очередная</v>
      </c>
      <c r="F89" s="7" t="str">
        <f>[2]Общая!R78</f>
        <v>II до 1000В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0.45833333333333298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"Индастриал сити "Есипово"</v>
      </c>
      <c r="D90" s="6" t="str">
        <f>CONCATENATE([2]Общая!G79," ",[2]Общая!H79," ",[2]Общая!I79," 
", [2]Общая!K79," ",[2]Общая!L79)</f>
        <v>Степаненко Юрий  Евгеньевич 
инженер-диспетчер 2 года 1 мес.</v>
      </c>
      <c r="E90" s="7" t="str">
        <f>[2]Общая!M79</f>
        <v>очередная</v>
      </c>
      <c r="F90" s="7" t="str">
        <f>[2]Общая!R79</f>
        <v>II до 1000В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0.45833333333333298</v>
      </c>
    </row>
    <row r="91" spans="2:9" s="3" customFormat="1" ht="91.5" customHeight="1" x14ac:dyDescent="0.25">
      <c r="B91" s="2">
        <v>77</v>
      </c>
      <c r="C91" s="5" t="str">
        <f>[2]Общая!E80</f>
        <v>ООО "Морган Миллс"</v>
      </c>
      <c r="D91" s="6" t="str">
        <f>CONCATENATE([2]Общая!G80," ",[2]Общая!H80," ",[2]Общая!I80," 
", [2]Общая!K80," ",[2]Общая!L80)</f>
        <v>Савкин Павел Николаевич 
механик 2 года 8 месяцев</v>
      </c>
      <c r="E91" s="7" t="str">
        <f>[2]Общая!M80</f>
        <v>внеочередная</v>
      </c>
      <c r="F91" s="7" t="str">
        <f>[2]Общая!R80</f>
        <v>III до 1000 В</v>
      </c>
      <c r="G91" s="7" t="str">
        <f>[2]Общая!N80</f>
        <v>оперативно-ремонтный персонал</v>
      </c>
      <c r="H91" s="15" t="str">
        <f>[2]Общая!S80</f>
        <v>ПТЭЭПЭЭ</v>
      </c>
      <c r="I91" s="8">
        <f>[2]Общая!V80</f>
        <v>0.45833333333333298</v>
      </c>
    </row>
    <row r="92" spans="2:9" s="3" customFormat="1" ht="93" customHeight="1" x14ac:dyDescent="0.25">
      <c r="B92" s="2">
        <v>78</v>
      </c>
      <c r="C92" s="5" t="str">
        <f>[2]Общая!E81</f>
        <v>Электростальский институт (филиал) Московского политехнического университета</v>
      </c>
      <c r="D92" s="6" t="str">
        <f>CONCATENATE([2]Общая!G81," ",[2]Общая!H81," ",[2]Общая!I81," 
", [2]Общая!K81," ",[2]Общая!L81)</f>
        <v>Еремин Сергей  Федорович 
главный инженер 3 года</v>
      </c>
      <c r="E92" s="7" t="str">
        <f>[2]Общая!M81</f>
        <v>первичная</v>
      </c>
      <c r="F92" s="7"/>
      <c r="G92" s="7" t="str">
        <f>[2]Общая!N81</f>
        <v>управленческий песонал</v>
      </c>
      <c r="H92" s="15" t="str">
        <f>[2]Общая!S81</f>
        <v>ПТЭТЭ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"УК  НКС"</v>
      </c>
      <c r="D93" s="6" t="str">
        <f>CONCATENATE([2]Общая!G82," ",[2]Общая!H82," ",[2]Общая!I82," 
", [2]Общая!K82," ",[2]Общая!L82)</f>
        <v>Шнырев Сергей Григорьевич 
главный инженер 1 мес.</v>
      </c>
      <c r="E93" s="7" t="str">
        <f>[2]Общая!M82</f>
        <v>первичная</v>
      </c>
      <c r="F93" s="7"/>
      <c r="G93" s="7" t="str">
        <f>[2]Общая!N82</f>
        <v>управленческий песонал</v>
      </c>
      <c r="H93" s="15" t="str">
        <f>[2]Общая!S82</f>
        <v>ПТЭТЭ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"УК "Чкаловская"</v>
      </c>
      <c r="D94" s="6" t="str">
        <f>CONCATENATE([2]Общая!G83," ",[2]Общая!H83," ",[2]Общая!I83," 
", [2]Общая!K83," ",[2]Общая!L83)</f>
        <v>Шнырев Сергей Григорьевич 
главный инженер 1 мес.</v>
      </c>
      <c r="E94" s="7" t="str">
        <f>[2]Общая!M83</f>
        <v>первичная</v>
      </c>
      <c r="F94" s="7"/>
      <c r="G94" s="7" t="str">
        <f>[2]Общая!N83</f>
        <v>управленческий песонал</v>
      </c>
      <c r="H94" s="15" t="str">
        <f>[2]Общая!S83</f>
        <v>ПТЭТЭ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"КУН"</v>
      </c>
      <c r="D95" s="6" t="str">
        <f>CONCATENATE([2]Общая!G84," ",[2]Общая!H84," ",[2]Общая!I84," 
", [2]Общая!K84," ",[2]Общая!L84)</f>
        <v>Петраев  Максим Викторович 
Генеральный директор 10 лет</v>
      </c>
      <c r="E95" s="7" t="str">
        <f>[2]Общая!M84</f>
        <v>Внеочередная</v>
      </c>
      <c r="F95" s="7" t="str">
        <f>[2]Общая!R84</f>
        <v>IV до 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"КУН"</v>
      </c>
      <c r="D96" s="6" t="str">
        <f>CONCATENATE([2]Общая!G85," ",[2]Общая!H85," ",[2]Общая!I85," 
", [2]Общая!K85," ",[2]Общая!L85)</f>
        <v>Уцын Сергей  Владимирович 
Главный инженр 10 лет</v>
      </c>
      <c r="E96" s="7" t="str">
        <f>[2]Общая!M85</f>
        <v>Внеочередная</v>
      </c>
      <c r="F96" s="7" t="str">
        <f>[2]Общая!R85</f>
        <v>IV до 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"КУН"</v>
      </c>
      <c r="D97" s="6" t="str">
        <f>CONCATENATE([2]Общая!G86," ",[2]Общая!H86," ",[2]Общая!I86," 
", [2]Общая!K86," ",[2]Общая!L86)</f>
        <v>Карташова Татьяна Александровна 
Инжненер по охране труда 8 лет</v>
      </c>
      <c r="E97" s="7" t="str">
        <f>[2]Общая!M86</f>
        <v>Внеочередная</v>
      </c>
      <c r="F97" s="7" t="str">
        <f>[2]Общая!R86</f>
        <v>IV до 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"Солнечный город"</v>
      </c>
      <c r="D98" s="6" t="str">
        <f>CONCATENATE([2]Общая!G87," ",[2]Общая!H87," ",[2]Общая!I87," 
", [2]Общая!K87," ",[2]Общая!L87)</f>
        <v>Гноев Юрий Георгиевич 
инженер по оборудованию 4 г</v>
      </c>
      <c r="E98" s="7" t="str">
        <f>[2]Общая!M87</f>
        <v>очередная</v>
      </c>
      <c r="F98" s="7" t="str">
        <f>[2]Общая!R87</f>
        <v>III группа до 1000 В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"СЗ Самолет Молжаниново"</v>
      </c>
      <c r="D99" s="6" t="str">
        <f>CONCATENATE([2]Общая!G88," ",[2]Общая!H88," ",[2]Общая!I88," 
", [2]Общая!K88," ",[2]Общая!L88)</f>
        <v>Савельев Андрей Владимирович 
главный энергетик 3 года 7 месяцев</v>
      </c>
      <c r="E99" s="7" t="str">
        <f>[2]Общая!M88</f>
        <v>внеочередная</v>
      </c>
      <c r="F99" s="7" t="str">
        <f>[2]Общая!R88</f>
        <v>V до и выше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Свято-Троицкая Сергиева Лавра РПЦ</v>
      </c>
      <c r="D100" s="6" t="str">
        <f>CONCATENATE([2]Общая!G89," ",[2]Общая!H89," ",[2]Общая!I89," 
", [2]Общая!K89," ",[2]Общая!L89)</f>
        <v>Единак Александр Васильевич 
энергетик Зеленоградского подворья Лавры 1 год</v>
      </c>
      <c r="E100" s="7" t="str">
        <f>[2]Общая!M89</f>
        <v>внеочередная</v>
      </c>
      <c r="F100" s="7" t="str">
        <f>[2]Общая!R89</f>
        <v>IV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АО "НП "ПОДОЛЬСККАБЕЛЬ"</v>
      </c>
      <c r="D101" s="6" t="str">
        <f>CONCATENATE([2]Общая!G90," ",[2]Общая!H90," ",[2]Общая!I90," 
", [2]Общая!K90," ",[2]Общая!L90)</f>
        <v>Копытова  Алена Николаевна 
Главный энергетик 8 лет</v>
      </c>
      <c r="E101" s="7" t="str">
        <f>[2]Общая!M90</f>
        <v>очередная</v>
      </c>
      <c r="F101" s="7" t="str">
        <f>[2]Общая!R90</f>
        <v>V до и выше1000 В</v>
      </c>
      <c r="G101" s="7" t="str">
        <f>[2]Общая!N90</f>
        <v>административно-технический персонал, с правом испытания оборудования повышенным напряжением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АО "НП "ПОДОЛЬСККАБЕЛЬ"</v>
      </c>
      <c r="D102" s="6" t="str">
        <f>CONCATENATE([2]Общая!G91," ",[2]Общая!H91," ",[2]Общая!I91," 
", [2]Общая!K91," ",[2]Общая!L91)</f>
        <v>Копытов  Сергей Сергееевич 
Инженер-технолог 1 кат. 8 лет</v>
      </c>
      <c r="E102" s="7" t="str">
        <f>[2]Общая!M91</f>
        <v>внеочередная</v>
      </c>
      <c r="F102" s="7" t="str">
        <f>[2]Общая!R91</f>
        <v>IV до и выше1000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АО "НП "ПОДОЛЬСККАБЕЛЬ"</v>
      </c>
      <c r="D103" s="6" t="str">
        <f>CONCATENATE([2]Общая!G92," ",[2]Общая!H92," ",[2]Общая!I92," 
", [2]Общая!K92," ",[2]Общая!L92)</f>
        <v>Данилкин Сергей Алексеевич 
Ведущий инженер-электрик 12 лет</v>
      </c>
      <c r="E103" s="7" t="str">
        <f>[2]Общая!M92</f>
        <v>очередная</v>
      </c>
      <c r="F103" s="7" t="str">
        <f>[2]Общая!R92</f>
        <v>V до и выше1000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АО "НП "ПОДОЛЬСККАБЕЛЬ"</v>
      </c>
      <c r="D104" s="6" t="str">
        <f>CONCATENATE([2]Общая!G93," ",[2]Общая!H93," ",[2]Общая!I93," 
", [2]Общая!K93," ",[2]Общая!L93)</f>
        <v>Легконогих Дмитрий Александрович 
Начальник цеха 13 лет</v>
      </c>
      <c r="E104" s="7" t="str">
        <f>[2]Общая!M93</f>
        <v>внеочередная</v>
      </c>
      <c r="F104" s="7" t="str">
        <f>[2]Общая!R93</f>
        <v>III до  и выше1000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"ОКБТМ"</v>
      </c>
      <c r="D105" s="6" t="str">
        <f>CONCATENATE([2]Общая!G94," ",[2]Общая!H94," ",[2]Общая!I94," 
", [2]Общая!K94," ",[2]Общая!L94)</f>
        <v>Мартынов Сергей Анатольевич 
Инженер-электрик 3 мес</v>
      </c>
      <c r="E105" s="7" t="str">
        <f>[2]Общая!M94</f>
        <v>очередная</v>
      </c>
      <c r="F105" s="7" t="str">
        <f>[2]Общая!R94</f>
        <v>IV группа до и выше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ООО "МЕИР ГРУПП"</v>
      </c>
      <c r="D106" s="6" t="str">
        <f>CONCATENATE([2]Общая!G95," ",[2]Общая!H95," ",[2]Общая!I95," 
", [2]Общая!K95," ",[2]Общая!L95)</f>
        <v>Дорничев Николай Юрьевич 
механик по холодильному оборудованию 10 лет</v>
      </c>
      <c r="E106" s="7" t="str">
        <f>[2]Общая!M95</f>
        <v>внеочередная</v>
      </c>
      <c r="F106" s="7" t="str">
        <f>[2]Общая!R95</f>
        <v>II до 1000 В</v>
      </c>
      <c r="G106" s="7" t="str">
        <f>[2]Общая!N95</f>
        <v>оперативно-ремонтный персонал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ООО "ДорСтройСистем"</v>
      </c>
      <c r="D107" s="6" t="str">
        <f>CONCATENATE([2]Общая!G96," ",[2]Общая!H96," ",[2]Общая!I96," 
", [2]Общая!K96," ",[2]Общая!L96)</f>
        <v>Щегольков   Алексей Александрович 
Мастер строительных и монтажных работ 9 месяцев
17 дней</v>
      </c>
      <c r="E107" s="7" t="str">
        <f>[2]Общая!M96</f>
        <v>первичная</v>
      </c>
      <c r="F107" s="7" t="str">
        <f>[2]Общая!R96</f>
        <v>II до и 
выше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0.47916666666666702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"ДорСтройСистем"</v>
      </c>
      <c r="D108" s="6" t="str">
        <f>CONCATENATE([2]Общая!G97," ",[2]Общая!H97," ",[2]Общая!I97," 
", [2]Общая!K97," ",[2]Общая!L97)</f>
        <v>Демянчук   Константин Михайлович 
Электромонтажник по силовым сетям и оборудованию 4 разряда 1 год
1 месяц
13 дней</v>
      </c>
      <c r="E108" s="7" t="str">
        <f>[2]Общая!M97</f>
        <v>первичная</v>
      </c>
      <c r="F108" s="7" t="str">
        <f>[2]Общая!R97</f>
        <v>II до и 
выше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0.47916666666666702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"ДорСтройСистем"</v>
      </c>
      <c r="D109" s="6" t="str">
        <f>CONCATENATE([2]Общая!G98," ",[2]Общая!H98," ",[2]Общая!I98," 
", [2]Общая!K98," ",[2]Общая!L98)</f>
        <v>Зайнуков   Шамиль  Шахбанович 
Электромонтер по ремонту и обслуживанию электрооборудования 4 разряда 1 год
2 месяца
2 дня</v>
      </c>
      <c r="E109" s="7" t="str">
        <f>[2]Общая!M98</f>
        <v>первичная</v>
      </c>
      <c r="F109" s="7" t="str">
        <f>[2]Общая!R98</f>
        <v>II до и 
выше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0.47916666666666702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"ДорСтройСистем"</v>
      </c>
      <c r="D110" s="6" t="str">
        <f>CONCATENATE([2]Общая!G99," ",[2]Общая!H99," ",[2]Общая!I99," 
", [2]Общая!K99," ",[2]Общая!L99)</f>
        <v>Резаев   Максим Борисович 
Электромонтер по ремонту и обслуживанию электрооборудования 4 разряда 1 год
4 месяца
20 дней</v>
      </c>
      <c r="E110" s="7" t="str">
        <f>[2]Общая!M99</f>
        <v>первичная</v>
      </c>
      <c r="F110" s="7" t="str">
        <f>[2]Общая!R99</f>
        <v>II до и 
выше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0.47916666666666702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"ДорСтройСистем"</v>
      </c>
      <c r="D111" s="6" t="str">
        <f>CONCATENATE([2]Общая!G100," ",[2]Общая!H100," ",[2]Общая!I100," 
", [2]Общая!K100," ",[2]Общая!L100)</f>
        <v>Саблин   Евгений Петрович 
Электромонтер по ремонту и обслуживанию электрооборудования 4 разряда 1 год
4 месяца
26 дней</v>
      </c>
      <c r="E111" s="7" t="str">
        <f>[2]Общая!M100</f>
        <v>первичная</v>
      </c>
      <c r="F111" s="7" t="str">
        <f>[2]Общая!R100</f>
        <v>II до и 
выше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>ООО "ДорСтройСистем"</v>
      </c>
      <c r="D112" s="6" t="str">
        <f>CONCATENATE([2]Общая!G101," ",[2]Общая!H101," ",[2]Общая!I101," 
", [2]Общая!K101," ",[2]Общая!L101)</f>
        <v>Трусов   Валерий Иванович 
Электромонтер по ремонту и обслуживанию электрооборудования 4 разряда 1 год
28 дней</v>
      </c>
      <c r="E112" s="7" t="str">
        <f>[2]Общая!M101</f>
        <v>первичная</v>
      </c>
      <c r="F112" s="7" t="str">
        <f>[2]Общая!R101</f>
        <v>II до и 
выше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ООО "ДорСтройСистем"</v>
      </c>
      <c r="D113" s="6" t="str">
        <f>CONCATENATE([2]Общая!G102," ",[2]Общая!H102," ",[2]Общая!I102," 
", [2]Общая!K102," ",[2]Общая!L102)</f>
        <v>Шадрин   Виктор Сергеевич 
Электромонтер по ремонту и обслуживанию электрооборудования 4 разряда 10 лет
3 месяца
19 дней</v>
      </c>
      <c r="E113" s="7" t="str">
        <f>[2]Общая!M102</f>
        <v>первичная</v>
      </c>
      <c r="F113" s="7" t="str">
        <f>[2]Общая!R102</f>
        <v>II до и 
выше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ООО "ДорСтройСистем"</v>
      </c>
      <c r="D114" s="6" t="str">
        <f>CONCATENATE([2]Общая!G103," ",[2]Общая!H103," ",[2]Общая!I103," 
", [2]Общая!K103," ",[2]Общая!L103)</f>
        <v>Щегольков   Денис Алексеевич 
Электромонтажник по силовым сетям и оборудованию 4 разряда 10 месяцев
5 дней</v>
      </c>
      <c r="E114" s="7" t="str">
        <f>[2]Общая!M103</f>
        <v>первичная</v>
      </c>
      <c r="F114" s="7" t="str">
        <f>[2]Общая!R103</f>
        <v>II до и 
выше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"ДорСтройСистем"</v>
      </c>
      <c r="D115" s="6" t="str">
        <f>CONCATENATE([2]Общая!G104," ",[2]Общая!H104," ",[2]Общая!I104," 
", [2]Общая!K104," ",[2]Общая!L104)</f>
        <v>Филимонов   Денис Андреевич 
Электромонтер по ремонту и обслуживанию электрооборудования 4 разряда 9 месяцев
10 дней</v>
      </c>
      <c r="E115" s="7" t="str">
        <f>[2]Общая!M104</f>
        <v>первичная</v>
      </c>
      <c r="F115" s="7" t="str">
        <f>[2]Общая!R104</f>
        <v>II до и 
выше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ООО "ДорСтройСистем"</v>
      </c>
      <c r="D116" s="6" t="str">
        <f>CONCATENATE([2]Общая!G105," ",[2]Общая!H105," ",[2]Общая!I105," 
", [2]Общая!K105," ",[2]Общая!L105)</f>
        <v>Конкин   Владимир Владимирович 
Электромонтажник по силовым сетям и оборудованию 4 разряда 9 месяцев
7 дней</v>
      </c>
      <c r="E116" s="7" t="str">
        <f>[2]Общая!M105</f>
        <v>первичная</v>
      </c>
      <c r="F116" s="7" t="str">
        <f>[2]Общая!R105</f>
        <v>II до и 
выше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ООО "Гранит"</v>
      </c>
      <c r="D117" s="6" t="str">
        <f>CONCATENATE([2]Общая!G106," ",[2]Общая!H106," ",[2]Общая!I106," 
", [2]Общая!K106," ",[2]Общая!L106)</f>
        <v>Лебедев Евгений Леонидович 
Монтажник СТС и О 6 р. 13 лет</v>
      </c>
      <c r="E117" s="7" t="str">
        <f>[2]Общая!M106</f>
        <v>первичная</v>
      </c>
      <c r="F117" s="7"/>
      <c r="G117" s="7" t="str">
        <f>[2]Общая!N106</f>
        <v>ремонтный персонал</v>
      </c>
      <c r="H117" s="15" t="str">
        <f>[2]Общая!S106</f>
        <v>ПТЭТЭ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АО "НПП "Интеграл"</v>
      </c>
      <c r="D118" s="6" t="str">
        <f>CONCATENATE([2]Общая!G107," ",[2]Общая!H107," ",[2]Общая!I107," 
", [2]Общая!K107," ",[2]Общая!L107)</f>
        <v>Жуков  Евгений Викторович 
механик  2 год</v>
      </c>
      <c r="E118" s="7" t="str">
        <f>[2]Общая!M107</f>
        <v>очередная</v>
      </c>
      <c r="F118" s="7" t="str">
        <f>[2]Общая!R107</f>
        <v>IV до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«ППК»</v>
      </c>
      <c r="D119" s="6" t="str">
        <f>CONCATENATE([2]Общая!G108," ",[2]Общая!H108," ",[2]Общая!I108," 
", [2]Общая!K108," ",[2]Общая!L108)</f>
        <v>Третьяк Василий Федорович 
Инженер-энергетик 1 год</v>
      </c>
      <c r="E119" s="7" t="str">
        <f>[2]Общая!M108</f>
        <v>первичная</v>
      </c>
      <c r="F119" s="7"/>
      <c r="G119" s="7" t="str">
        <f>[2]Общая!N108</f>
        <v>управленческий песонал</v>
      </c>
      <c r="H119" s="15" t="str">
        <f>[2]Общая!S108</f>
        <v>ПТЭТЭ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ПЛАТТЕН</v>
      </c>
      <c r="D120" s="6" t="str">
        <f>CONCATENATE([2]Общая!G109," ",[2]Общая!H109," ",[2]Общая!I109," 
", [2]Общая!K109," ",[2]Общая!L109)</f>
        <v>Вострухин Сергей Вячеславович 
Главный инженер 3 г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АО "Красногорская теплосеть"</v>
      </c>
      <c r="D121" s="6" t="str">
        <f>CONCATENATE([2]Общая!G110," ",[2]Общая!H110," ",[2]Общая!I110," 
", [2]Общая!K110," ",[2]Общая!L110)</f>
        <v>Мельникова Наталья Юрьевна 
Начальник котельной 1 год</v>
      </c>
      <c r="E121" s="7" t="str">
        <f>[2]Общая!M110</f>
        <v>очередная</v>
      </c>
      <c r="F121" s="7"/>
      <c r="G121" s="7" t="str">
        <f>[2]Общая!N110</f>
        <v>руководитель структурного подразделения</v>
      </c>
      <c r="H121" s="15" t="str">
        <f>[2]Общая!S110</f>
        <v>ПТЭТЭ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АО "Красногорская теплосеть"</v>
      </c>
      <c r="D122" s="6" t="str">
        <f>CONCATENATE([2]Общая!G111," ",[2]Общая!H111," ",[2]Общая!I111," 
", [2]Общая!K111," ",[2]Общая!L111)</f>
        <v>Лукащук Богдан Андреевич 
Мастер АДС 2 года</v>
      </c>
      <c r="E122" s="7" t="str">
        <f>[2]Общая!M111</f>
        <v>очередная</v>
      </c>
      <c r="F122" s="7"/>
      <c r="G122" s="7" t="str">
        <f>[2]Общая!N111</f>
        <v>руководитель структурного подразделения</v>
      </c>
      <c r="H122" s="15" t="str">
        <f>[2]Общая!S111</f>
        <v>ПТЭТЭ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АО "Красногорская теплосеть"</v>
      </c>
      <c r="D123" s="6" t="str">
        <f>CONCATENATE([2]Общая!G112," ",[2]Общая!H112," ",[2]Общая!I112," 
", [2]Общая!K112," ",[2]Общая!L112)</f>
        <v>Синельников Игорь Викторович 
Заместитель главного инженера по ремонту 5 лет</v>
      </c>
      <c r="E123" s="7" t="str">
        <f>[2]Общая!M112</f>
        <v>очередная</v>
      </c>
      <c r="F123" s="7"/>
      <c r="G123" s="7" t="str">
        <f>[2]Общая!N112</f>
        <v>руководящий работник</v>
      </c>
      <c r="H123" s="15" t="str">
        <f>[2]Общая!S112</f>
        <v>ПТЭТЭ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АО "Красногорская теплосеть"</v>
      </c>
      <c r="D124" s="6" t="str">
        <f>CONCATENATE([2]Общая!G113," ",[2]Общая!H113," ",[2]Общая!I113," 
", [2]Общая!K113," ",[2]Общая!L113)</f>
        <v>Марков Геннадий Викторович 
Начальник службы 25 лет</v>
      </c>
      <c r="E124" s="7" t="str">
        <f>[2]Общая!M113</f>
        <v>очередная</v>
      </c>
      <c r="F124" s="7"/>
      <c r="G124" s="7" t="str">
        <f>[2]Общая!N113</f>
        <v>руководитель структурного подразделения</v>
      </c>
      <c r="H124" s="15" t="str">
        <f>[2]Общая!S113</f>
        <v>ПТЭТЭ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АО "Красногорская теплосеть"</v>
      </c>
      <c r="D125" s="6" t="str">
        <f>CONCATENATE([2]Общая!G114," ",[2]Общая!H114," ",[2]Общая!I114," 
", [2]Общая!K114," ",[2]Общая!L114)</f>
        <v>Картышев Игорь Николаевич 
Начальник энергосетевого района 2 мес.</v>
      </c>
      <c r="E125" s="7" t="str">
        <f>[2]Общая!M114</f>
        <v>первичная</v>
      </c>
      <c r="F125" s="7"/>
      <c r="G125" s="7" t="str">
        <f>[2]Общая!N114</f>
        <v>руководитель структурного подразделения</v>
      </c>
      <c r="H125" s="15" t="str">
        <f>[2]Общая!S114</f>
        <v>ПТЭТЭ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АО "Красногорская теплосеть"</v>
      </c>
      <c r="D126" s="6" t="str">
        <f>CONCATENATE([2]Общая!G115," ",[2]Общая!H115," ",[2]Общая!I115," 
", [2]Общая!K115," ",[2]Общая!L115)</f>
        <v>Жданов  Александр Владимирович 
Начальник энергосетевого района 3 года</v>
      </c>
      <c r="E126" s="7" t="str">
        <f>[2]Общая!M115</f>
        <v>очередная</v>
      </c>
      <c r="F126" s="7"/>
      <c r="G126" s="7" t="str">
        <f>[2]Общая!N115</f>
        <v>руководитель структурного подразделения</v>
      </c>
      <c r="H126" s="15" t="str">
        <f>[2]Общая!S115</f>
        <v>ПТЭТЭ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АО "Красногорская теплосеть"</v>
      </c>
      <c r="D127" s="6" t="str">
        <f>CONCATENATE([2]Общая!G116," ",[2]Общая!H116," ",[2]Общая!I116," 
", [2]Общая!K116," ",[2]Общая!L116)</f>
        <v>Смирнов Геннадий Михайлович 
Начальник энергосетевого района 2,5</v>
      </c>
      <c r="E127" s="7" t="str">
        <f>[2]Общая!M116</f>
        <v>очередная</v>
      </c>
      <c r="F127" s="7"/>
      <c r="G127" s="7" t="str">
        <f>[2]Общая!N116</f>
        <v>руководитель структурного подразделения</v>
      </c>
      <c r="H127" s="15" t="str">
        <f>[2]Общая!S116</f>
        <v>ПТЭТЭ</v>
      </c>
      <c r="I127" s="8">
        <f>[2]Общая!V116</f>
        <v>0.54166666666666696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"Красногорская теплосеть"</v>
      </c>
      <c r="D128" s="6" t="str">
        <f>CONCATENATE([2]Общая!G117," ",[2]Общая!H117," ",[2]Общая!I117," 
", [2]Общая!K117," ",[2]Общая!L117)</f>
        <v>Соколов Олег Александрович 
Начальник энергосетевого района 1 год</v>
      </c>
      <c r="E128" s="7" t="str">
        <f>[2]Общая!M117</f>
        <v>очередная</v>
      </c>
      <c r="F128" s="7"/>
      <c r="G128" s="7" t="str">
        <f>[2]Общая!N117</f>
        <v>руководитель структурного подразделения</v>
      </c>
      <c r="H128" s="15" t="str">
        <f>[2]Общая!S117</f>
        <v>ПТЭТЭ</v>
      </c>
      <c r="I128" s="8">
        <f>[2]Общая!V117</f>
        <v>0.54166666666666696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"Газпром СПКА"</v>
      </c>
      <c r="D129" s="6" t="str">
        <f>CONCATENATE([2]Общая!G118," ",[2]Общая!H118," ",[2]Общая!I118," 
", [2]Общая!K118," ",[2]Общая!L118)</f>
        <v>Едакин  Антон Игоревич 
Начальник службы главного энергетика - главный энергетик 1 год 6 мес.</v>
      </c>
      <c r="E129" s="7" t="str">
        <f>[2]Общая!M118</f>
        <v>очередная</v>
      </c>
      <c r="F129" s="7" t="str">
        <f>[2]Общая!R118</f>
        <v>V до и выше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"Газпром СПКА"</v>
      </c>
      <c r="D130" s="6" t="str">
        <f>CONCATENATE([2]Общая!G119," ",[2]Общая!H119," ",[2]Общая!I119," 
", [2]Общая!K119," ",[2]Общая!L119)</f>
        <v>Едакин  Антон Игоревич 
Начальник службы главного энергетика - главный энергетик 1 год 6 мес.</v>
      </c>
      <c r="E130" s="7" t="str">
        <f>[2]Общая!M119</f>
        <v>очередная</v>
      </c>
      <c r="F130" s="7"/>
      <c r="G130" s="7" t="str">
        <f>[2]Общая!N119</f>
        <v>руководящий работник</v>
      </c>
      <c r="H130" s="15" t="str">
        <f>[2]Общая!S119</f>
        <v>ПТЭТЭ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АО «Воскресенск-Техноткань»</v>
      </c>
      <c r="D131" s="6" t="str">
        <f>CONCATENATE([2]Общая!G120," ",[2]Общая!H120," ",[2]Общая!I120," 
", [2]Общая!K120," ",[2]Общая!L120)</f>
        <v>Кудряшов  Валерий  Владимирович 
Главный инженер 31 лет</v>
      </c>
      <c r="E131" s="7" t="str">
        <f>[2]Общая!M120</f>
        <v>очередная</v>
      </c>
      <c r="F131" s="7" t="str">
        <f>[2]Общая!R120</f>
        <v>V гр. до и выше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АО «Воскресенск-Техноткань»</v>
      </c>
      <c r="D132" s="6" t="str">
        <f>CONCATENATE([2]Общая!G121," ",[2]Общая!H121," ",[2]Общая!I121," 
", [2]Общая!K121," ",[2]Общая!L121)</f>
        <v>Палинов Сергей Яковлевич 
Инженер по эксплуатации 17 лет</v>
      </c>
      <c r="E132" s="7" t="str">
        <f>[2]Общая!M121</f>
        <v>очередная</v>
      </c>
      <c r="F132" s="7" t="str">
        <f>[2]Общая!R121</f>
        <v>V гр.  до и выше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АО «Воскресенск-Техноткань»</v>
      </c>
      <c r="D133" s="6" t="str">
        <f>CONCATENATE([2]Общая!G122," ",[2]Общая!H122," ",[2]Общая!I122," 
", [2]Общая!K122," ",[2]Общая!L122)</f>
        <v xml:space="preserve">Карташова Татьяна Александровна 
Специалист по охране труда </v>
      </c>
      <c r="E133" s="7" t="str">
        <f>[2]Общая!M122</f>
        <v>очередная</v>
      </c>
      <c r="F133" s="7" t="str">
        <f>[2]Общая!R122</f>
        <v>IV гр.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МУП "ЭЦУ"</v>
      </c>
      <c r="D134" s="6" t="str">
        <f>CONCATENATE([2]Общая!G123," ",[2]Общая!H123," ",[2]Общая!I123," 
", [2]Общая!K123," ",[2]Общая!L123)</f>
        <v>Чубриков  Анатолий Николоаевич 
Электромонтер по ремонту и обслуживанию электрооборудования                  5 раз. 13 лет</v>
      </c>
      <c r="E134" s="7" t="str">
        <f>[2]Общая!M123</f>
        <v>очередная</v>
      </c>
      <c r="F134" s="7" t="str">
        <f>[2]Общая!R123</f>
        <v>IV до 1000 В</v>
      </c>
      <c r="G134" s="7" t="str">
        <f>[2]Общая!N123</f>
        <v>оперативно-ремонтный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"ЦПТ "Базис"</v>
      </c>
      <c r="D135" s="6" t="str">
        <f>CONCATENATE([2]Общая!G124," ",[2]Общая!H124," ",[2]Общая!I124," 
", [2]Общая!K124," ",[2]Общая!L124)</f>
        <v>Знайденов  Вадим Сергеевич 
главный инженер 25 лет</v>
      </c>
      <c r="E135" s="7" t="str">
        <f>[2]Общая!M124</f>
        <v>очередная</v>
      </c>
      <c r="F135" s="7" t="str">
        <f>[2]Общая!R124</f>
        <v>V до и выше 1000 В,  с правом испытаний оборудования повышенным напряжением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"ТА РУС"</v>
      </c>
      <c r="D136" s="6" t="str">
        <f>CONCATENATE([2]Общая!G125," ",[2]Общая!H125," ",[2]Общая!I125," 
", [2]Общая!K125," ",[2]Общая!L125)</f>
        <v>Толмачев Михаил Алексеевич 
инженер-программист 1 мес</v>
      </c>
      <c r="E136" s="7" t="str">
        <f>[2]Общая!M125</f>
        <v>первичная</v>
      </c>
      <c r="F136" s="7" t="str">
        <f>[2]Общая!R125</f>
        <v xml:space="preserve">II гр до 1000В 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ОАО  "Мясокомбинат "Рузский"</v>
      </c>
      <c r="D137" s="6" t="str">
        <f>CONCATENATE([2]Общая!G126," ",[2]Общая!H126," ",[2]Общая!I126," 
", [2]Общая!K126," ",[2]Общая!L126)</f>
        <v>Савченков Максим Васильевич 
Заместитель главного энергетика 4,5 мес</v>
      </c>
      <c r="E137" s="7" t="str">
        <f>[2]Общая!M126</f>
        <v>первичная</v>
      </c>
      <c r="F137" s="7" t="str">
        <f>[2]Общая!R126</f>
        <v>II до и выше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ОАО  "Мясокомбинат "Рузский"</v>
      </c>
      <c r="D138" s="6" t="str">
        <f>CONCATENATE([2]Общая!G127," ",[2]Общая!H127," ",[2]Общая!I127," 
", [2]Общая!K127," ",[2]Общая!L127)</f>
        <v xml:space="preserve">Латыфов  Алишер  Климович 
Главный инженер 7 лет </v>
      </c>
      <c r="E138" s="7" t="str">
        <f>[2]Общая!M127</f>
        <v>очередная</v>
      </c>
      <c r="F138" s="7" t="str">
        <f>[2]Общая!R127</f>
        <v>V до и выше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ОАО  "Мясокомбинат "Рузский"</v>
      </c>
      <c r="D139" s="6" t="str">
        <f>CONCATENATE([2]Общая!G128," ",[2]Общая!H128," ",[2]Общая!I128," 
", [2]Общая!K128," ",[2]Общая!L128)</f>
        <v>Сергеев  Иван Юрьевич 
Электромонтер 10 мес</v>
      </c>
      <c r="E139" s="7" t="str">
        <f>[2]Общая!M128</f>
        <v>очередная</v>
      </c>
      <c r="F139" s="7" t="str">
        <f>[2]Общая!R128</f>
        <v>IV до и выше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"ВБ Дубна"</v>
      </c>
      <c r="D140" s="6" t="str">
        <f>CONCATENATE([2]Общая!G129," ",[2]Общая!H129," ",[2]Общая!I129," 
", [2]Общая!K129," ",[2]Общая!L129)</f>
        <v>Новиков Вадим Владимирович 
заместитель старшего инженера 1 мес.</v>
      </c>
      <c r="E140" s="7" t="str">
        <f>[2]Общая!M129</f>
        <v>первичная</v>
      </c>
      <c r="F140" s="7" t="str">
        <f>[2]Общая!R129</f>
        <v>V до и выше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АО «Фирма
 «Строитель»</v>
      </c>
      <c r="D141" s="6" t="str">
        <f>CONCATENATE([2]Общая!G130," ",[2]Общая!H130," ",[2]Общая!I130," 
", [2]Общая!K130," ",[2]Общая!L130)</f>
        <v>Свидерский Виктор Бенедиктович 
Электромонтер 2 года</v>
      </c>
      <c r="E141" s="7" t="str">
        <f>[2]Общая!M130</f>
        <v>внеочередная</v>
      </c>
      <c r="F141" s="7" t="str">
        <f>[2]Общая!R130</f>
        <v>III до и выше
 1000 В</v>
      </c>
      <c r="G141" s="7" t="str">
        <f>[2]Общая!N130</f>
        <v>оперативно-ремонтный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"Вендпром"</v>
      </c>
      <c r="D142" s="6" t="str">
        <f>CONCATENATE([2]Общая!G131," ",[2]Общая!H131," ",[2]Общая!I131," 
", [2]Общая!K131," ",[2]Общая!L131)</f>
        <v>Кушев Павел Алексеевич 
юрист 15 мес.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"ТЕКАТО ЦЕНТР"</v>
      </c>
      <c r="D143" s="6" t="str">
        <f>CONCATENATE([2]Общая!G132," ",[2]Общая!H132," ",[2]Общая!I132," 
", [2]Общая!K132," ",[2]Общая!L132)</f>
        <v>Левин Александр Олегович 
Руководитель механической службы 5 лет</v>
      </c>
      <c r="E143" s="7" t="str">
        <f>[2]Общая!M132</f>
        <v>первичная</v>
      </c>
      <c r="F143" s="7" t="str">
        <f>[2]Общая!R132</f>
        <v>II группа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"ИНТЕРСЭН-ПЛЮС"</v>
      </c>
      <c r="D144" s="6" t="str">
        <f>CONCATENATE([2]Общая!G133," ",[2]Общая!H133," ",[2]Общая!I133," 
", [2]Общая!K133," ",[2]Общая!L133)</f>
        <v>Скобелев Максим Владимирович 
Руководитель технической службы 4 месяца</v>
      </c>
      <c r="E144" s="7" t="str">
        <f>[2]Общая!M133</f>
        <v>первичная</v>
      </c>
      <c r="F144" s="7" t="str">
        <f>[2]Общая!R133</f>
        <v>II группа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"СИЯНИЕ ТК"</v>
      </c>
      <c r="D145" s="6" t="str">
        <f>CONCATENATE([2]Общая!G134," ",[2]Общая!H134," ",[2]Общая!I134," 
", [2]Общая!K134," ",[2]Общая!L134)</f>
        <v>Устимчик Николай  Антонович 
Энергетик 2 года 6 мес.</v>
      </c>
      <c r="E145" s="7" t="str">
        <f>[2]Общая!M134</f>
        <v>первичная</v>
      </c>
      <c r="F145" s="7" t="str">
        <f>[2]Общая!R134</f>
        <v>II до 1000В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0.5625</v>
      </c>
    </row>
    <row r="146" spans="2:9" s="3" customFormat="1" ht="112.5" customHeight="1" x14ac:dyDescent="0.25">
      <c r="B146" s="2">
        <v>132</v>
      </c>
      <c r="C146" s="5" t="str">
        <f>[2]Общая!E135</f>
        <v>ООО "СИЯНИЕ ТК"</v>
      </c>
      <c r="D146" s="6" t="str">
        <f>CONCATENATE([2]Общая!G135," ",[2]Общая!H135," ",[2]Общая!I135," 
", [2]Общая!K135," ",[2]Общая!L135)</f>
        <v>Сырокваша  Дмитрий Петрович 
Руководитель АХО 4 года 5 мес.</v>
      </c>
      <c r="E146" s="7" t="str">
        <f>[2]Общая!M135</f>
        <v>первичная</v>
      </c>
      <c r="F146" s="7" t="str">
        <f>[2]Общая!R135</f>
        <v>II до 1000В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"СИЯНИЕ ТК"</v>
      </c>
      <c r="D147" s="6" t="str">
        <f>CONCATENATE([2]Общая!G136," ",[2]Общая!H136," ",[2]Общая!I136," 
", [2]Общая!K136," ",[2]Общая!L136)</f>
        <v xml:space="preserve">Коротков Михаил Юрьевич 
Технический директор 2 года 4 мес. </v>
      </c>
      <c r="E147" s="7" t="str">
        <f>[2]Общая!M136</f>
        <v>первичная</v>
      </c>
      <c r="F147" s="7" t="str">
        <f>[2]Общая!R136</f>
        <v>II до 1000В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«СЗМ»</v>
      </c>
      <c r="D148" s="6" t="str">
        <f>CONCATENATE([2]Общая!G137," ",[2]Общая!H137," ",[2]Общая!I137," 
", [2]Общая!K137," ",[2]Общая!L137)</f>
        <v>Акулов  Алексей Владимирович 
Генеральный директор 11 месяцев</v>
      </c>
      <c r="E148" s="7" t="str">
        <f>[2]Общая!M137</f>
        <v>очередная</v>
      </c>
      <c r="F148" s="7" t="str">
        <f>[2]Общая!R137</f>
        <v xml:space="preserve">III до 1000 В 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«СЗМ»</v>
      </c>
      <c r="D149" s="6" t="str">
        <f>CONCATENATE([2]Общая!G138," ",[2]Общая!H138," ",[2]Общая!I138," 
", [2]Общая!K138," ",[2]Общая!L138)</f>
        <v>Борисов Александр Николаевич 
Начальник отдела по монтажу и эксплуатации МК и оборудования 7 месяцев</v>
      </c>
      <c r="E149" s="7" t="str">
        <f>[2]Общая!M138</f>
        <v>очередная</v>
      </c>
      <c r="F149" s="7" t="str">
        <f>[2]Общая!R138</f>
        <v xml:space="preserve">III до 1000 В 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«СЗМ»</v>
      </c>
      <c r="D150" s="6" t="str">
        <f>CONCATENATE([2]Общая!G139," ",[2]Общая!H139," ",[2]Общая!I139," 
", [2]Общая!K139," ",[2]Общая!L139)</f>
        <v>Аверьянов  Сергей Сергеевич 
Мастер смены 4 месяца</v>
      </c>
      <c r="E150" s="7" t="str">
        <f>[2]Общая!M139</f>
        <v>первичная</v>
      </c>
      <c r="F150" s="7" t="str">
        <f>[2]Общая!R139</f>
        <v xml:space="preserve">II до 1000 В 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«СЗМ»</v>
      </c>
      <c r="D151" s="6" t="str">
        <f>CONCATENATE([2]Общая!G140," ",[2]Общая!H140," ",[2]Общая!I140," 
", [2]Общая!K140," ",[2]Общая!L140)</f>
        <v>Васильев  Александр Юрьевич 
Начальник монтажного участка 1 месяц</v>
      </c>
      <c r="E151" s="7" t="str">
        <f>[2]Общая!M140</f>
        <v>первичная</v>
      </c>
      <c r="F151" s="7" t="str">
        <f>[2]Общая!R140</f>
        <v xml:space="preserve">II до 1000 В 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«СЗМ»</v>
      </c>
      <c r="D152" s="6" t="str">
        <f>CONCATENATE([2]Общая!G141," ",[2]Общая!H141," ",[2]Общая!I141," 
", [2]Общая!K141," ",[2]Общая!L141)</f>
        <v>Пудовкин Максим Владимирович 
Мастер смены 5 месяцев</v>
      </c>
      <c r="E152" s="7" t="str">
        <f>[2]Общая!M141</f>
        <v>первичная</v>
      </c>
      <c r="F152" s="7" t="str">
        <f>[2]Общая!R141</f>
        <v xml:space="preserve">II до 1000 В 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ГРУППА КОМПАНИЙ "ИНЖЭНЕРГО"</v>
      </c>
      <c r="D153" s="6" t="str">
        <f>CONCATENATE([2]Общая!G142," ",[2]Общая!H142," ",[2]Общая!I142," 
", [2]Общая!K142," ",[2]Общая!L142)</f>
        <v>Зуев Анатолий Сергеевич 
технический директор 9 лет</v>
      </c>
      <c r="E153" s="7" t="str">
        <f>[2]Общая!M142</f>
        <v>внеочередная</v>
      </c>
      <c r="F153" s="7" t="str">
        <f>[2]Общая!R142</f>
        <v>Vгр. до и выше 1000 В</v>
      </c>
      <c r="G153" s="7" t="str">
        <f>[2]Общая!N142</f>
        <v>административно-технический персонал</v>
      </c>
      <c r="H153" s="15" t="str">
        <f>[2]Общая!S142</f>
        <v>ПТЭЭСиС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ГРУППА КОМПАНИЙ "ИНЖЭНЕРГО"</v>
      </c>
      <c r="D154" s="6" t="str">
        <f>CONCATENATE([2]Общая!G143," ",[2]Общая!H143," ",[2]Общая!I143," 
", [2]Общая!K143," ",[2]Общая!L143)</f>
        <v>Зуева Наталья Николаевна 
генеральный директор 7 лет</v>
      </c>
      <c r="E154" s="7" t="str">
        <f>[2]Общая!M143</f>
        <v>очередная</v>
      </c>
      <c r="F154" s="7" t="str">
        <f>[2]Общая!R143</f>
        <v>Vгр. до и выше 1000 В</v>
      </c>
      <c r="G154" s="7" t="str">
        <f>[2]Общая!N143</f>
        <v>административно-технический персонал</v>
      </c>
      <c r="H154" s="15" t="str">
        <f>[2]Общая!S143</f>
        <v>ПТЭЭСиС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ГРУППА КОМПАНИЙ "ИНЖЭНЕРГО"</v>
      </c>
      <c r="D155" s="6" t="str">
        <f>CONCATENATE([2]Общая!G144," ",[2]Общая!H144," ",[2]Общая!I144," 
", [2]Общая!K144," ",[2]Общая!L144)</f>
        <v>Игнатьев Игорь Владимирович 
начальник участка 6 лет</v>
      </c>
      <c r="E155" s="7" t="str">
        <f>[2]Общая!M144</f>
        <v>очередная</v>
      </c>
      <c r="F155" s="7" t="str">
        <f>[2]Общая!R144</f>
        <v>Vгр. до и выше 1000 В</v>
      </c>
      <c r="G155" s="7" t="str">
        <f>[2]Общая!N144</f>
        <v>административно-технический персонал</v>
      </c>
      <c r="H155" s="15" t="str">
        <f>[2]Общая!S144</f>
        <v>ПТЭЭСиС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"Ирком"</v>
      </c>
      <c r="D156" s="6" t="str">
        <f>CONCATENATE([2]Общая!G145," ",[2]Общая!H145," ",[2]Общая!I145," 
", [2]Общая!K145," ",[2]Общая!L145)</f>
        <v>Осипов  Юрий Валерьевич 
 инженер 2 года 11 месяцев</v>
      </c>
      <c r="E156" s="7" t="str">
        <f>[2]Общая!M145</f>
        <v>первичная</v>
      </c>
      <c r="F156" s="7" t="str">
        <f>[2]Общая!R145</f>
        <v>IV до и выше1000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"Фэктори ЛТД"</v>
      </c>
      <c r="D157" s="6" t="str">
        <f>CONCATENATE([2]Общая!G146," ",[2]Общая!H146," ",[2]Общая!I146," 
", [2]Общая!K146," ",[2]Общая!L146)</f>
        <v>Эткаленко Андрей   Васильевич 
техник по эксплауатации 7 месяцев</v>
      </c>
      <c r="E157" s="7" t="str">
        <f>[2]Общая!M146</f>
        <v>первичная</v>
      </c>
      <c r="F157" s="7" t="str">
        <f>[2]Общая!R146</f>
        <v>II группа до 1000 В</v>
      </c>
      <c r="G157" s="7" t="str">
        <f>[2]Общая!N146</f>
        <v>оперативно-ремонтный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"Фэктори ЛТД"</v>
      </c>
      <c r="D158" s="6" t="str">
        <f>CONCATENATE([2]Общая!G147," ",[2]Общая!H147," ",[2]Общая!I147," 
", [2]Общая!K147," ",[2]Общая!L147)</f>
        <v>Егоров  Максим  Евгеньевич 
электрик участка 9 месяцев</v>
      </c>
      <c r="E158" s="7" t="str">
        <f>[2]Общая!M147</f>
        <v>первичная</v>
      </c>
      <c r="F158" s="7" t="str">
        <f>[2]Общая!R147</f>
        <v>II группа до 1000 В</v>
      </c>
      <c r="G158" s="7" t="str">
        <f>[2]Общая!N147</f>
        <v>оперативно-ремонтный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ИП Григорьев Александр Викторович</v>
      </c>
      <c r="D159" s="6" t="str">
        <f>CONCATENATE([2]Общая!G148," ",[2]Общая!H148," ",[2]Общая!I148," 
", [2]Общая!K148," ",[2]Общая!L148)</f>
        <v>Перфильев Андрей Игоревич 
Главный инженер 1 год</v>
      </c>
      <c r="E159" s="7" t="str">
        <f>[2]Общая!M148</f>
        <v>внеочередная</v>
      </c>
      <c r="F159" s="7" t="str">
        <f>[2]Общая!R148</f>
        <v>II до 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ООО "РЕКАСТ СТИЛ"</v>
      </c>
      <c r="D160" s="6" t="str">
        <f>CONCATENATE([2]Общая!G149," ",[2]Общая!H149," ",[2]Общая!I149," 
", [2]Общая!K149," ",[2]Общая!L149)</f>
        <v>Машарипов  Фахриддин  
Сортировщик-сборщик лома и отходов металла 3 мес</v>
      </c>
      <c r="E160" s="7" t="str">
        <f>[2]Общая!M149</f>
        <v>первичная</v>
      </c>
      <c r="F160" s="7" t="str">
        <f>[2]Общая!R149</f>
        <v>II до и выше 1000 В</v>
      </c>
      <c r="G160" s="7" t="str">
        <f>[2]Общая!N149</f>
        <v>электротехнологический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ООО "Тетра"</v>
      </c>
      <c r="D161" s="6" t="str">
        <f>CONCATENATE([2]Общая!G150," ",[2]Общая!H150," ",[2]Общая!I150," 
", [2]Общая!K150," ",[2]Общая!L150)</f>
        <v>Демин Иван  Владимирович 
Инженер КИПиА 2</v>
      </c>
      <c r="E161" s="7" t="str">
        <f>[2]Общая!M150</f>
        <v>первичная</v>
      </c>
      <c r="F161" s="7" t="str">
        <f>[2]Общая!R150</f>
        <v>II группа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"Тетра"</v>
      </c>
      <c r="D162" s="6" t="str">
        <f>CONCATENATE([2]Общая!G151," ",[2]Общая!H151," ",[2]Общая!I151," 
", [2]Общая!K151," ",[2]Общая!L151)</f>
        <v>Елисеев Дмитрий Евгеньевич 
Меаник 3</v>
      </c>
      <c r="E162" s="7" t="str">
        <f>[2]Общая!M151</f>
        <v>первичная</v>
      </c>
      <c r="F162" s="7" t="str">
        <f>[2]Общая!R151</f>
        <v>II группа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"Тетра"</v>
      </c>
      <c r="D163" s="6" t="str">
        <f>CONCATENATE([2]Общая!G152," ",[2]Общая!H152," ",[2]Общая!I152," 
", [2]Общая!K152," ",[2]Общая!L152)</f>
        <v>Куприн Евгений  Владимирович 
Инженер КИПиА 2</v>
      </c>
      <c r="E163" s="7" t="str">
        <f>[2]Общая!M152</f>
        <v>первичная</v>
      </c>
      <c r="F163" s="7" t="str">
        <f>[2]Общая!R152</f>
        <v>II группа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"Тетра"</v>
      </c>
      <c r="D164" s="6" t="str">
        <f>CONCATENATE([2]Общая!G153," ",[2]Общая!H153," ",[2]Общая!I153," 
", [2]Общая!K153," ",[2]Общая!L153)</f>
        <v>Куприн  Сергей  Владимирович 
Инженер КИПиА 3</v>
      </c>
      <c r="E164" s="7" t="str">
        <f>[2]Общая!M153</f>
        <v>первичная</v>
      </c>
      <c r="F164" s="7" t="str">
        <f>[2]Общая!R153</f>
        <v>II группа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"Тетра"</v>
      </c>
      <c r="D165" s="6" t="str">
        <f>CONCATENATE([2]Общая!G154," ",[2]Общая!H154," ",[2]Общая!I154," 
", [2]Общая!K154," ",[2]Общая!L154)</f>
        <v>Стебаков  Денис Александрович 
Меаник 3</v>
      </c>
      <c r="E165" s="7" t="str">
        <f>[2]Общая!M154</f>
        <v>первичная</v>
      </c>
      <c r="F165" s="7" t="str">
        <f>[2]Общая!R154</f>
        <v>II группа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"УК" ЛИГА"</v>
      </c>
      <c r="D166" s="6" t="str">
        <f>CONCATENATE([2]Общая!G155," ",[2]Общая!H155," ",[2]Общая!I155," 
", [2]Общая!K155," ",[2]Общая!L155)</f>
        <v>Ватаву Георге  Георгевич 
Главный инженер 2 года 8 месяцев   ( с 15.09.2022)</v>
      </c>
      <c r="E166" s="7" t="str">
        <f>[2]Общая!M155</f>
        <v>первичная</v>
      </c>
      <c r="F166" s="7"/>
      <c r="G166" s="7" t="str">
        <f>[2]Общая!N155</f>
        <v>управленческий песонал</v>
      </c>
      <c r="H166" s="15" t="str">
        <f>[2]Общая!S155</f>
        <v>ПТЭТЭ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"УК" ЛИГА"</v>
      </c>
      <c r="D167" s="6" t="str">
        <f>CONCATENATE([2]Общая!G156," ",[2]Общая!H156," ",[2]Общая!I156," 
", [2]Общая!K156," ",[2]Общая!L156)</f>
        <v>Феклисов Александр Викторович 
Мастер по эксплуатации зданий 2года,4 месяца (с 01.01.2023)</v>
      </c>
      <c r="E167" s="7" t="str">
        <f>[2]Общая!M156</f>
        <v>первичная</v>
      </c>
      <c r="F167" s="7"/>
      <c r="G167" s="7" t="str">
        <f>[2]Общая!N156</f>
        <v>управленческий песонал</v>
      </c>
      <c r="H167" s="15" t="str">
        <f>[2]Общая!S156</f>
        <v>ПТЭТЭ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"УК" ЛИГА"</v>
      </c>
      <c r="D168" s="6" t="str">
        <f>CONCATENATE([2]Общая!G157," ",[2]Общая!H157," ",[2]Общая!I157," 
", [2]Общая!K157," ",[2]Общая!L157)</f>
        <v>Суворов  Алексей  Владимирович 
Слесарь-сантехник 1 год 10месяцев    (с 01.08.2023)</v>
      </c>
      <c r="E168" s="7" t="str">
        <f>[2]Общая!M157</f>
        <v>первичная</v>
      </c>
      <c r="F168" s="7"/>
      <c r="G168" s="7" t="str">
        <f>[2]Общая!N157</f>
        <v>ремонтный персонал</v>
      </c>
      <c r="H168" s="15" t="str">
        <f>[2]Общая!S157</f>
        <v>ПТЭТЭ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"Олета"</v>
      </c>
      <c r="D169" s="6" t="str">
        <f>CONCATENATE([2]Общая!G158," ",[2]Общая!H158," ",[2]Общая!I158," 
", [2]Общая!K158," ",[2]Общая!L158)</f>
        <v>Самороковский  Алексей  Алексеевич 
Инженер энергетик 5 лет</v>
      </c>
      <c r="E169" s="7" t="str">
        <f>[2]Общая!M158</f>
        <v>очередная</v>
      </c>
      <c r="F169" s="7" t="str">
        <f>[2]Общая!R158</f>
        <v>V группа  До и Выше 1000В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"Олета"</v>
      </c>
      <c r="D170" s="6" t="str">
        <f>CONCATENATE([2]Общая!G159," ",[2]Общая!H159," ",[2]Общая!I159," 
", [2]Общая!K159," ",[2]Общая!L159)</f>
        <v>Рубан  Дмитрий  Сергеевич 
Инженер энергетик 5 лет</v>
      </c>
      <c r="E170" s="7" t="str">
        <f>[2]Общая!M159</f>
        <v>очередная</v>
      </c>
      <c r="F170" s="7" t="str">
        <f>[2]Общая!R159</f>
        <v>V группа  До и Выше 1000В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 xml:space="preserve">ООО «ТПК «Вилон» </v>
      </c>
      <c r="D171" s="6" t="str">
        <f>CONCATENATE([2]Общая!G160," ",[2]Общая!H160," ",[2]Общая!I160," 
", [2]Общая!K160," ",[2]Общая!L160)</f>
        <v>Груздев  Сергей  Александрович 
Руководитель ремонтно-эксплуатационной службы 8 месяцев</v>
      </c>
      <c r="E171" s="7" t="str">
        <f>[2]Общая!M160</f>
        <v>внеочередная</v>
      </c>
      <c r="F171" s="7" t="str">
        <f>[2]Общая!R160</f>
        <v>III до и выше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«МПК Коломенский»</v>
      </c>
      <c r="D172" s="6" t="str">
        <f>CONCATENATE([2]Общая!G161," ",[2]Общая!H161," ",[2]Общая!I161," 
", [2]Общая!K161," ",[2]Общая!L161)</f>
        <v>Егоров  Владимир  Николаевич  
инженер КИПиА 2 год  1 мес</v>
      </c>
      <c r="E172" s="7" t="str">
        <f>[2]Общая!M161</f>
        <v>очередная</v>
      </c>
      <c r="F172" s="7" t="str">
        <f>[2]Общая!R161</f>
        <v>III до и выше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«МПК Коломенский»</v>
      </c>
      <c r="D173" s="6" t="str">
        <f>CONCATENATE([2]Общая!G162," ",[2]Общая!H162," ",[2]Общая!I162," 
", [2]Общая!K162," ",[2]Общая!L162)</f>
        <v>Попов  Михаил  Александрович 
инженер-энергетик  1 год  3 мес</v>
      </c>
      <c r="E173" s="7" t="str">
        <f>[2]Общая!M162</f>
        <v>внеочередная</v>
      </c>
      <c r="F173" s="7" t="str">
        <f>[2]Общая!R162</f>
        <v>IV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ООО"Подольский трикотаж"</v>
      </c>
      <c r="D174" s="6" t="str">
        <f>CONCATENATE([2]Общая!G163," ",[2]Общая!H163," ",[2]Общая!I163," 
", [2]Общая!K163," ",[2]Общая!L163)</f>
        <v>Беляков Олег Владимирович 
Генеральный директор 12 лет</v>
      </c>
      <c r="E174" s="7" t="str">
        <f>[2]Общая!M163</f>
        <v>внеочередная</v>
      </c>
      <c r="F174" s="7" t="str">
        <f>[2]Общая!R163</f>
        <v>V  до и выше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ООО"Подольский трикотаж"</v>
      </c>
      <c r="D175" s="6" t="str">
        <f>CONCATENATE([2]Общая!G164," ",[2]Общая!H164," ",[2]Общая!I164," 
", [2]Общая!K164," ",[2]Общая!L164)</f>
        <v>Толстунов Дмитрий Владимирович 
Технический директор 3 года</v>
      </c>
      <c r="E175" s="7" t="str">
        <f>[2]Общая!M164</f>
        <v>внеочередная</v>
      </c>
      <c r="F175" s="7" t="str">
        <f>[2]Общая!R164</f>
        <v>V  до и выше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МОУ СОШ № 12 с УИОП</v>
      </c>
      <c r="D176" s="6" t="str">
        <f>CONCATENATE([2]Общая!G165," ",[2]Общая!H165," ",[2]Общая!I165," 
", [2]Общая!K165," ",[2]Общая!L165)</f>
        <v>Герасимова Анна Валерьевна 
Заместитель директора по АХЧ 7 лет</v>
      </c>
      <c r="E176" s="7" t="str">
        <f>[2]Общая!M165</f>
        <v>очередная</v>
      </c>
      <c r="F176" s="7" t="str">
        <f>[2]Общая!R165</f>
        <v>II до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МОУ СОШ № 12 с УИОП</v>
      </c>
      <c r="D177" s="6" t="str">
        <f>CONCATENATE([2]Общая!G166," ",[2]Общая!H166," ",[2]Общая!I166," 
", [2]Общая!K166," ",[2]Общая!L166)</f>
        <v>Захаров Вениамин Владимирович 
Заместитель директора по безопасности 3 года</v>
      </c>
      <c r="E177" s="7" t="str">
        <f>[2]Общая!M166</f>
        <v>очередная</v>
      </c>
      <c r="F177" s="7" t="str">
        <f>[2]Общая!R166</f>
        <v>II до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МОУ СОШ № 12 с УИОП</v>
      </c>
      <c r="D178" s="6" t="str">
        <f>CONCATENATE([2]Общая!G167," ",[2]Общая!H167," ",[2]Общая!I167," 
", [2]Общая!K167," ",[2]Общая!L167)</f>
        <v>Ермилов  Андрей   Николаевич 
Заместитель директора по безопасности 4 года</v>
      </c>
      <c r="E178" s="7" t="str">
        <f>[2]Общая!M167</f>
        <v>очередная</v>
      </c>
      <c r="F178" s="7" t="str">
        <f>[2]Общая!R167</f>
        <v>II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ФКУ "ЦОБХР МВД России"</v>
      </c>
      <c r="D179" s="6" t="str">
        <f>CONCATENATE([2]Общая!G168," ",[2]Общая!H168," ",[2]Общая!I168," 
", [2]Общая!K168," ",[2]Общая!L168)</f>
        <v>Кузнецов  Максим  Владимирович 
начальник теплоэнергетического отдела 12 лет</v>
      </c>
      <c r="E179" s="7" t="str">
        <f>[2]Общая!M168</f>
        <v>очередная</v>
      </c>
      <c r="F179" s="7" t="str">
        <f>[2]Общая!R168</f>
        <v>IV до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ФКУ "ЦОБХР МВД России"</v>
      </c>
      <c r="D180" s="6" t="str">
        <f>CONCATENATE([2]Общая!G169," ",[2]Общая!H169," ",[2]Общая!I169," 
", [2]Общая!K169," ",[2]Общая!L169)</f>
        <v>Бухал Андрей Владимирович 
начальник ремотно-эксплуатационного отдела 1 год</v>
      </c>
      <c r="E180" s="7" t="str">
        <f>[2]Общая!M169</f>
        <v>очередная</v>
      </c>
      <c r="F180" s="7" t="str">
        <f>[2]Общая!R169</f>
        <v>IV до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«МПК Коломенский»</v>
      </c>
      <c r="D181" s="6" t="str">
        <f>CONCATENATE([2]Общая!G170," ",[2]Общая!H170," ",[2]Общая!I170," 
", [2]Общая!K170," ",[2]Общая!L170)</f>
        <v>Бабаев Дмитрий  Александрович 
инженер АСУ ТП  8 мес</v>
      </c>
      <c r="E181" s="7" t="str">
        <f>[2]Общая!M170</f>
        <v>первичная</v>
      </c>
      <c r="F181" s="7" t="str">
        <f>[2]Общая!R170</f>
        <v>II до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ООО "АГР"</v>
      </c>
      <c r="D182" s="6" t="str">
        <f>CONCATENATE([2]Общая!G171," ",[2]Общая!H171," ",[2]Общая!I171," 
", [2]Общая!K171," ",[2]Общая!L171)</f>
        <v>Городилов  Роман Викторович 
Менеджер по эксплуатации здания 9 лет</v>
      </c>
      <c r="E182" s="7" t="str">
        <f>[2]Общая!M171</f>
        <v>очередная</v>
      </c>
      <c r="F182" s="7" t="str">
        <f>[2]Общая!R171</f>
        <v>V до и выше 1000В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ООО "АГР"</v>
      </c>
      <c r="D183" s="6" t="str">
        <f>CONCATENATE([2]Общая!G172," ",[2]Общая!H172," ",[2]Общая!I172," 
", [2]Общая!K172," ",[2]Общая!L172)</f>
        <v>Волков  Юрий  Геннадьевич 
Специалист по охране труда 1.1 год</v>
      </c>
      <c r="E183" s="7" t="str">
        <f>[2]Общая!M172</f>
        <v>внеочередная</v>
      </c>
      <c r="F183" s="7" t="str">
        <f>[2]Общая!R172</f>
        <v>III до 1000В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ООО "АГР"</v>
      </c>
      <c r="D184" s="6" t="str">
        <f>CONCATENATE([2]Общая!G173," ",[2]Общая!H173," ",[2]Общая!I173," 
", [2]Общая!K173," ",[2]Общая!L173)</f>
        <v>Шорников Александр Сергеевич 
Старший специалист службы тех.поддержки 1.1 год</v>
      </c>
      <c r="E184" s="7" t="str">
        <f>[2]Общая!M173</f>
        <v>внеочередная</v>
      </c>
      <c r="F184" s="7" t="str">
        <f>[2]Общая!R173</f>
        <v>III до 1000В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"АГР"</v>
      </c>
      <c r="D185" s="6" t="str">
        <f>CONCATENATE([2]Общая!G174," ",[2]Общая!H174," ",[2]Общая!I174," 
", [2]Общая!K174," ",[2]Общая!L174)</f>
        <v>Обнизов  Алексей  Константинович 
Оператор складской техники 1.1 год</v>
      </c>
      <c r="E185" s="7" t="str">
        <f>[2]Общая!M174</f>
        <v>внеочередная</v>
      </c>
      <c r="F185" s="7" t="str">
        <f>[2]Общая!R174</f>
        <v>III до 1000В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"АГР"</v>
      </c>
      <c r="D186" s="6" t="str">
        <f>CONCATENATE([2]Общая!G175," ",[2]Общая!H175," ",[2]Общая!I175," 
", [2]Общая!K175," ",[2]Общая!L175)</f>
        <v>Чепухин  Юрий  Анатольевич 
Старший механик 1.1 год</v>
      </c>
      <c r="E186" s="7" t="str">
        <f>[2]Общая!M175</f>
        <v>внеочередная</v>
      </c>
      <c r="F186" s="7" t="str">
        <f>[2]Общая!R175</f>
        <v>V до 1000В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ООО "ПРОМЫШЛЕННЫЙ ХОЛОД"</v>
      </c>
      <c r="D187" s="6" t="str">
        <f>CONCATENATE([2]Общая!G176," ",[2]Общая!H176," ",[2]Общая!I176," 
", [2]Общая!K176," ",[2]Общая!L176)</f>
        <v>Захаров Николай Анатольевич 
Сервисный инженер 8 лет</v>
      </c>
      <c r="E187" s="7" t="str">
        <f>[2]Общая!M176</f>
        <v>внеочередная</v>
      </c>
      <c r="F187" s="7" t="str">
        <f>[2]Общая!R176</f>
        <v>III до 1000 В</v>
      </c>
      <c r="G187" s="7" t="str">
        <f>[2]Общая!N176</f>
        <v>оперативно-ремонтный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ООО "РМ1 Кафе"</v>
      </c>
      <c r="D188" s="6" t="str">
        <f>CONCATENATE([2]Общая!G177," ",[2]Общая!H177," ",[2]Общая!I177," 
", [2]Общая!K177," ",[2]Общая!L177)</f>
        <v>Инякин Василий Алексеевич 
техник 1 год</v>
      </c>
      <c r="E188" s="7" t="str">
        <f>[2]Общая!M177</f>
        <v>первичная</v>
      </c>
      <c r="F188" s="7" t="str">
        <f>[2]Общая!R177</f>
        <v>II до 1000 В</v>
      </c>
      <c r="G188" s="7" t="str">
        <f>[2]Общая!N177</f>
        <v>оперативно-ремонтный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ООО "РМ1 Кафе"</v>
      </c>
      <c r="D189" s="6" t="str">
        <f>CONCATENATE([2]Общая!G178," ",[2]Общая!H178," ",[2]Общая!I178," 
", [2]Общая!K178," ",[2]Общая!L178)</f>
        <v>Мартыненко Виталий Викторович 
инженер 3 года</v>
      </c>
      <c r="E189" s="7" t="str">
        <f>[2]Общая!M178</f>
        <v>внеочередная</v>
      </c>
      <c r="F189" s="7" t="str">
        <f>[2]Общая!R178</f>
        <v>IV до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"ПЗМ"</v>
      </c>
      <c r="D190" s="6" t="str">
        <f>CONCATENATE([2]Общая!G179," ",[2]Общая!H179," ",[2]Общая!I179," 
", [2]Общая!K179," ",[2]Общая!L179)</f>
        <v>Касымов Александр Александрович 
Начальник котельной 14 лет</v>
      </c>
      <c r="E190" s="7" t="str">
        <f>[2]Общая!M179</f>
        <v>очередная</v>
      </c>
      <c r="F190" s="7"/>
      <c r="G190" s="7" t="str">
        <f>[2]Общая!N179</f>
        <v>управленческий песонал</v>
      </c>
      <c r="H190" s="15" t="str">
        <f>[2]Общая!S179</f>
        <v>ПТЭТЭ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НПЦ НК "Кропус"</v>
      </c>
      <c r="D191" s="6" t="str">
        <f>CONCATENATE([2]Общая!G180," ",[2]Общая!H180," ",[2]Общая!I180," 
", [2]Общая!K180," ",[2]Общая!L180)</f>
        <v>Буцик Виталий Петрович 
Главный энергетик 25 лет</v>
      </c>
      <c r="E191" s="7" t="str">
        <f>[2]Общая!M180</f>
        <v>внеочередная</v>
      </c>
      <c r="F191" s="7" t="str">
        <f>[2]Общая!R180</f>
        <v>IV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ООО НПЦ НК "Кропус"</v>
      </c>
      <c r="D192" s="6" t="str">
        <f>CONCATENATE([2]Общая!G181," ",[2]Общая!H181," ",[2]Общая!I181," 
", [2]Общая!K181," ",[2]Общая!L181)</f>
        <v>Шкляревич Сергей  Владимирович 
Комендант 1 год</v>
      </c>
      <c r="E192" s="7" t="str">
        <f>[2]Общая!M181</f>
        <v>внеочередная</v>
      </c>
      <c r="F192" s="7" t="str">
        <f>[2]Общая!R181</f>
        <v>IV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ЗАО "Зеленая дубрава"</v>
      </c>
      <c r="D193" s="6" t="str">
        <f>CONCATENATE([2]Общая!G182," ",[2]Общая!H182," ",[2]Общая!I182," 
", [2]Общая!K182," ",[2]Общая!L182)</f>
        <v xml:space="preserve">Нифталиев Игорь Александрович 
Главный энергетик </v>
      </c>
      <c r="E193" s="7" t="str">
        <f>[2]Общая!M182</f>
        <v>очередная</v>
      </c>
      <c r="F193" s="7" t="str">
        <f>[2]Общая!R182</f>
        <v>V до и выше 100В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ЗАО "Зеленая дубрава"</v>
      </c>
      <c r="D194" s="6" t="str">
        <f>CONCATENATE([2]Общая!G183," ",[2]Общая!H183," ",[2]Общая!I183," 
", [2]Общая!K183," ",[2]Общая!L183)</f>
        <v xml:space="preserve">Иванов Алексей Сергеевич 
Руководитель охраны труда </v>
      </c>
      <c r="E194" s="7" t="str">
        <f>[2]Общая!M183</f>
        <v>очередная</v>
      </c>
      <c r="F194" s="7" t="str">
        <f>[2]Общая!R183</f>
        <v>IV до 1000 В</v>
      </c>
      <c r="G194" s="7" t="str">
        <f>[2]Общая!N183</f>
        <v>специалист по охране труда контролирующий электроустановки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ЗАО "Зеленая дубрава"</v>
      </c>
      <c r="D195" s="6" t="str">
        <f>CONCATENATE([2]Общая!G184," ",[2]Общая!H184," ",[2]Общая!I184," 
", [2]Общая!K184," ",[2]Общая!L184)</f>
        <v xml:space="preserve">Козлов Алексей Анатольевич 
Инженер по надежности оборудования </v>
      </c>
      <c r="E195" s="7" t="str">
        <f>[2]Общая!M184</f>
        <v>очередная</v>
      </c>
      <c r="F195" s="7" t="str">
        <f>[2]Общая!R184</f>
        <v>III до 1000В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1"/>
      <c r="C196" s="1"/>
      <c r="D196" s="11" t="s">
        <v>19</v>
      </c>
      <c r="E196" s="10"/>
      <c r="F196" s="10"/>
      <c r="G196" s="10"/>
      <c r="H196" s="1"/>
      <c r="I196" s="1"/>
    </row>
    <row r="197" spans="2:9" s="3" customFormat="1" ht="100.5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100.5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100.5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100.5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00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195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2" manualBreakCount="2">
    <brk id="182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2025-06-06T08:57:12Z</dcterms:modified>
</cp:coreProperties>
</file>